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00" yWindow="240" windowWidth="14385" windowHeight="12060" firstSheet="3" activeTab="3"/>
  </bookViews>
  <sheets>
    <sheet name="список" sheetId="1" r:id="rId1"/>
    <sheet name="регистр" sheetId="3" r:id="rId2"/>
    <sheet name="Лист2" sheetId="2" r:id="rId3"/>
    <sheet name="призеры" sheetId="9" r:id="rId4"/>
    <sheet name="статистика" sheetId="6" r:id="rId5"/>
    <sheet name="стат16-17-18" sheetId="11" r:id="rId6"/>
  </sheets>
  <definedNames>
    <definedName name="_xlnm._FilterDatabase" localSheetId="3" hidden="1">призеры!$A$1:$G$1</definedName>
    <definedName name="_xlnm._FilterDatabase" localSheetId="1" hidden="1">регистр!$A$1:$I$277</definedName>
    <definedName name="_xlnm._FilterDatabase" localSheetId="0" hidden="1">список!$A$1:$Q$288</definedName>
    <definedName name="_xlnm.Print_Titles" localSheetId="1">регистр!$1:$1</definedName>
    <definedName name="_xlnm.Print_Area" localSheetId="1">регистр!$B$1:$H$277</definedName>
  </definedNames>
  <calcPr calcId="125725"/>
</workbook>
</file>

<file path=xl/calcChain.xml><?xml version="1.0" encoding="utf-8"?>
<calcChain xmlns="http://schemas.openxmlformats.org/spreadsheetml/2006/main">
  <c r="K4" i="6"/>
  <c r="K5"/>
  <c r="K6"/>
  <c r="K7"/>
  <c r="K8"/>
  <c r="K9"/>
  <c r="K20"/>
  <c r="K19"/>
  <c r="K18"/>
  <c r="K17"/>
  <c r="K16"/>
  <c r="K15"/>
  <c r="Y20"/>
  <c r="Y19"/>
  <c r="Y18"/>
  <c r="Y17"/>
  <c r="Y16"/>
  <c r="Y15"/>
  <c r="J34" i="11"/>
  <c r="I34"/>
  <c r="H34"/>
  <c r="J44"/>
  <c r="I44"/>
  <c r="H44"/>
  <c r="M44"/>
  <c r="L44"/>
  <c r="K44"/>
  <c r="G44"/>
  <c r="F44"/>
  <c r="E44"/>
  <c r="D44"/>
  <c r="C44"/>
  <c r="B44"/>
  <c r="X5" i="6"/>
  <c r="X6"/>
  <c r="X7"/>
  <c r="X8"/>
  <c r="X9"/>
  <c r="X4"/>
  <c r="D34" i="11"/>
  <c r="C34"/>
  <c r="B34"/>
  <c r="M34"/>
  <c r="L34"/>
  <c r="K34"/>
  <c r="G34"/>
  <c r="F34"/>
  <c r="E34"/>
  <c r="G23"/>
  <c r="F23"/>
  <c r="E23"/>
  <c r="D23"/>
  <c r="C23"/>
  <c r="B23"/>
  <c r="C10"/>
  <c r="D10"/>
  <c r="E10"/>
  <c r="F10"/>
  <c r="G10"/>
  <c r="H10"/>
  <c r="I10"/>
  <c r="J10"/>
  <c r="B10"/>
  <c r="AE95" i="6"/>
  <c r="AD95"/>
  <c r="AC95"/>
  <c r="AA95"/>
  <c r="Z95"/>
  <c r="Y95"/>
  <c r="X95"/>
  <c r="W95"/>
  <c r="V95"/>
  <c r="U95"/>
  <c r="T95"/>
  <c r="N95"/>
  <c r="M95"/>
  <c r="L95"/>
  <c r="J95"/>
  <c r="I95"/>
  <c r="H95"/>
  <c r="G95"/>
  <c r="F95"/>
  <c r="E95"/>
  <c r="D95"/>
  <c r="C95"/>
  <c r="AF94"/>
  <c r="AB94"/>
  <c r="O94"/>
  <c r="K94"/>
  <c r="AF93"/>
  <c r="AB93"/>
  <c r="O93"/>
  <c r="K93"/>
  <c r="AF92"/>
  <c r="AB92"/>
  <c r="O92"/>
  <c r="K92"/>
  <c r="AF91"/>
  <c r="AB91"/>
  <c r="O91"/>
  <c r="K91"/>
  <c r="AF90"/>
  <c r="AF95" s="1"/>
  <c r="AB90"/>
  <c r="AB95" s="1"/>
  <c r="O90"/>
  <c r="O95" s="1"/>
  <c r="K90"/>
  <c r="K95" s="1"/>
  <c r="X73" l="1"/>
  <c r="W73"/>
  <c r="V73"/>
  <c r="U73"/>
  <c r="T73"/>
  <c r="S73"/>
  <c r="R72"/>
  <c r="R71"/>
  <c r="R70"/>
  <c r="R69"/>
  <c r="R68"/>
  <c r="R67"/>
  <c r="R66"/>
  <c r="R65"/>
  <c r="R64"/>
  <c r="R63"/>
  <c r="R62"/>
  <c r="X57"/>
  <c r="W57"/>
  <c r="V57"/>
  <c r="U57"/>
  <c r="T57"/>
  <c r="S57"/>
  <c r="R56"/>
  <c r="R55"/>
  <c r="R54"/>
  <c r="R53"/>
  <c r="R52"/>
  <c r="R51"/>
  <c r="R50"/>
  <c r="R49"/>
  <c r="R48"/>
  <c r="R47"/>
  <c r="R57" s="1"/>
  <c r="R46"/>
  <c r="V42"/>
  <c r="U42"/>
  <c r="T42"/>
  <c r="R42"/>
  <c r="S41"/>
  <c r="S40"/>
  <c r="S39"/>
  <c r="S38"/>
  <c r="S37"/>
  <c r="S36"/>
  <c r="V32"/>
  <c r="U32"/>
  <c r="T32"/>
  <c r="R32"/>
  <c r="S31"/>
  <c r="S30"/>
  <c r="S29"/>
  <c r="S28"/>
  <c r="S27"/>
  <c r="S32" s="1"/>
  <c r="S26"/>
  <c r="X21"/>
  <c r="W21"/>
  <c r="V21"/>
  <c r="U21"/>
  <c r="T21"/>
  <c r="S21"/>
  <c r="R21"/>
  <c r="W10"/>
  <c r="V10"/>
  <c r="U10"/>
  <c r="T10"/>
  <c r="S10"/>
  <c r="R10"/>
  <c r="S42" l="1"/>
  <c r="R73"/>
  <c r="Q288" i="1" l="1"/>
  <c r="Q287"/>
  <c r="Q284"/>
  <c r="Q283"/>
  <c r="Q282"/>
  <c r="Q275"/>
  <c r="Q274"/>
  <c r="Q273"/>
  <c r="Q271"/>
  <c r="Q270"/>
  <c r="Q269"/>
  <c r="Q268"/>
  <c r="Q267"/>
  <c r="Q266"/>
  <c r="Q257"/>
  <c r="Q256"/>
  <c r="Q251"/>
  <c r="Q250"/>
  <c r="Q249"/>
  <c r="Q248"/>
  <c r="Q247"/>
  <c r="Q246"/>
  <c r="Q245"/>
  <c r="Q244"/>
  <c r="Q243"/>
  <c r="Q242"/>
  <c r="Q241"/>
  <c r="Q231"/>
  <c r="Q218"/>
  <c r="Q217"/>
  <c r="Q216"/>
  <c r="Q214"/>
  <c r="Q213"/>
  <c r="Q212"/>
  <c r="Q193"/>
  <c r="Q192"/>
  <c r="Q189"/>
  <c r="Q187"/>
  <c r="Q185"/>
  <c r="Q180"/>
  <c r="Q175"/>
  <c r="Q174"/>
  <c r="Q172"/>
  <c r="Q157"/>
  <c r="Q154"/>
  <c r="Q96"/>
  <c r="Q95"/>
  <c r="Q94"/>
  <c r="Q92"/>
  <c r="Q91"/>
  <c r="Q87"/>
  <c r="Q86"/>
  <c r="Q83"/>
  <c r="Q82"/>
  <c r="Q80"/>
  <c r="Q79"/>
  <c r="Q65"/>
  <c r="Q62"/>
  <c r="Q61"/>
  <c r="Q60"/>
  <c r="Q58"/>
  <c r="Q57"/>
  <c r="Q54"/>
  <c r="Q49"/>
  <c r="Q48"/>
  <c r="Q42"/>
  <c r="Q41"/>
  <c r="Q38"/>
  <c r="Q37"/>
  <c r="Q36"/>
  <c r="Q35"/>
  <c r="Q7"/>
  <c r="Q5"/>
  <c r="Q4"/>
  <c r="Q3"/>
  <c r="Q2"/>
  <c r="D10" i="6"/>
  <c r="E6"/>
  <c r="E7"/>
  <c r="E8"/>
  <c r="E9"/>
  <c r="E4"/>
  <c r="J73"/>
  <c r="I73"/>
  <c r="H73"/>
  <c r="G73"/>
  <c r="F73"/>
  <c r="E73"/>
  <c r="D69"/>
  <c r="D72"/>
  <c r="D71"/>
  <c r="D70"/>
  <c r="D68"/>
  <c r="D67"/>
  <c r="D66"/>
  <c r="D65"/>
  <c r="D64"/>
  <c r="D63"/>
  <c r="D62"/>
  <c r="J57"/>
  <c r="I57"/>
  <c r="H57"/>
  <c r="G57"/>
  <c r="F57"/>
  <c r="E57"/>
  <c r="D53"/>
  <c r="D56"/>
  <c r="D55"/>
  <c r="D54"/>
  <c r="D52"/>
  <c r="D51"/>
  <c r="H42"/>
  <c r="G42"/>
  <c r="F42"/>
  <c r="D42"/>
  <c r="E41"/>
  <c r="D49" s="1"/>
  <c r="E40"/>
  <c r="D48" s="1"/>
  <c r="E39"/>
  <c r="D47" s="1"/>
  <c r="E38"/>
  <c r="D46" s="1"/>
  <c r="E37"/>
  <c r="E36"/>
  <c r="H32"/>
  <c r="G32"/>
  <c r="F32"/>
  <c r="D32"/>
  <c r="E31"/>
  <c r="E30"/>
  <c r="E29"/>
  <c r="E28"/>
  <c r="E27"/>
  <c r="E26"/>
  <c r="J21"/>
  <c r="I21"/>
  <c r="H21"/>
  <c r="G21"/>
  <c r="F21"/>
  <c r="E21"/>
  <c r="J10"/>
  <c r="I10"/>
  <c r="H10"/>
  <c r="G10"/>
  <c r="F10"/>
  <c r="D73" l="1"/>
  <c r="D21"/>
  <c r="E10"/>
  <c r="E42"/>
  <c r="D50" s="1"/>
  <c r="D57" s="1"/>
  <c r="E32"/>
  <c r="M287" i="1"/>
  <c r="M286"/>
  <c r="M2"/>
  <c r="M3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8"/>
  <c r="M39"/>
  <c r="M40"/>
  <c r="M41"/>
  <c r="M43"/>
  <c r="M44"/>
  <c r="M45"/>
  <c r="M46"/>
  <c r="M47"/>
  <c r="M48"/>
  <c r="M49"/>
  <c r="M50"/>
  <c r="M51"/>
  <c r="M52"/>
  <c r="M53"/>
  <c r="M55"/>
  <c r="M57"/>
  <c r="M58"/>
  <c r="M59"/>
  <c r="M60"/>
  <c r="M61"/>
  <c r="M62"/>
  <c r="M63"/>
  <c r="M64"/>
  <c r="M65"/>
  <c r="M66"/>
  <c r="M69"/>
  <c r="M71"/>
  <c r="M72"/>
  <c r="M74"/>
  <c r="M75"/>
  <c r="M76"/>
  <c r="M79"/>
  <c r="M80"/>
  <c r="M81"/>
  <c r="M82"/>
  <c r="M83"/>
  <c r="M84"/>
  <c r="M85"/>
  <c r="M86"/>
  <c r="M87"/>
  <c r="M88"/>
  <c r="M89"/>
  <c r="M91"/>
  <c r="M92"/>
  <c r="M93"/>
  <c r="M94"/>
  <c r="M95"/>
  <c r="M96"/>
  <c r="M97"/>
  <c r="M98"/>
  <c r="M99"/>
  <c r="M100"/>
  <c r="M101"/>
  <c r="M102"/>
  <c r="M103"/>
  <c r="M104"/>
  <c r="M105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2"/>
  <c r="M173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3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</calcChain>
</file>

<file path=xl/sharedStrings.xml><?xml version="1.0" encoding="utf-8"?>
<sst xmlns="http://schemas.openxmlformats.org/spreadsheetml/2006/main" count="7496" uniqueCount="1665">
  <si>
    <t>Антохина Ксения Евгеньевна</t>
  </si>
  <si>
    <t>Белашов Антон Сергеевич</t>
  </si>
  <si>
    <t>Бильданов Равиль Ринатович</t>
  </si>
  <si>
    <t>Борисов Андрей Анатольевич</t>
  </si>
  <si>
    <t>Бородулина Анастасия Дмитриевна</t>
  </si>
  <si>
    <t>Борозенец Владимир Николаевич</t>
  </si>
  <si>
    <t>Гемуев Александр Булатович</t>
  </si>
  <si>
    <t>Вострецов Семён Олегович</t>
  </si>
  <si>
    <t>Палеев Александр Александрович</t>
  </si>
  <si>
    <t>Гензе Георгий Павлович</t>
  </si>
  <si>
    <t>Горлачев Александр Дмитриевич</t>
  </si>
  <si>
    <t>Пятков Никита Николаевич</t>
  </si>
  <si>
    <t>Давыдова Ксения Петровна</t>
  </si>
  <si>
    <t>Жуков Вадим Олегович</t>
  </si>
  <si>
    <t>Кац София Евгеньевна</t>
  </si>
  <si>
    <t xml:space="preserve">Кесаев Алесандр </t>
  </si>
  <si>
    <t xml:space="preserve">Кириллов Даниил </t>
  </si>
  <si>
    <t>Кожина Ксения Денисовна</t>
  </si>
  <si>
    <t xml:space="preserve">Коледа А </t>
  </si>
  <si>
    <t>Логинов Егор Игоревич</t>
  </si>
  <si>
    <t>Сидоров Даниил Вячеславович</t>
  </si>
  <si>
    <t>Малышев Сергей Борисович</t>
  </si>
  <si>
    <t>Петров Вячеслав Юрьевич</t>
  </si>
  <si>
    <t>Подгорная Юлия Сергеевна</t>
  </si>
  <si>
    <t>Суворов Андрей Александрович</t>
  </si>
  <si>
    <t>Савин Семен Антонович</t>
  </si>
  <si>
    <t>Сорокина Светлана Алексеевнаа</t>
  </si>
  <si>
    <t>Чубченко Дмитрий Иванович</t>
  </si>
  <si>
    <t>Михеева Анастасия Романовна</t>
  </si>
  <si>
    <t>ФИО участника</t>
  </si>
  <si>
    <t>математика</t>
  </si>
  <si>
    <t>ОУ</t>
  </si>
  <si>
    <t>СУНЦ НГУ</t>
  </si>
  <si>
    <t>ГУО "Гимназия № 14 г. Гомеля"</t>
  </si>
  <si>
    <t>Октемский научно-образовательный центр</t>
  </si>
  <si>
    <t>МБОУ "Лицей №159"</t>
  </si>
  <si>
    <t>МБОУ «Новосибирская классическая гимназия №17»</t>
  </si>
  <si>
    <t>Муниципальное автономное  общеобразовательное учреждение Новосибирской области Новосибирского района –  лицей №13,  п. Краснообск</t>
  </si>
  <si>
    <t>МБОУ Аэрокосмический лицей имени Ю. В. Кондратюка</t>
  </si>
  <si>
    <t>КГУОСШЛМФИ</t>
  </si>
  <si>
    <t>КГУ ОСШЛМФИ</t>
  </si>
  <si>
    <t>КГУ "Областная специализированная школа-лицей для детей, одаренных в области математики, физики, информатики"</t>
  </si>
  <si>
    <t>ОГБОУ "Томский физико-технический лицей"</t>
  </si>
  <si>
    <t>МАОУ Информационно-экономический лицей</t>
  </si>
  <si>
    <t>МБОУ «Инженерный лицей НГТУ», г. Новосибирск</t>
  </si>
  <si>
    <t>МБОУ "Инженерный лицей НГТУ" 9А класс</t>
  </si>
  <si>
    <t>Гомельский областной лицей</t>
  </si>
  <si>
    <t>МБОУ "Гимназия 1"</t>
  </si>
  <si>
    <t>МБОУ Аэрокосмический лицей имени Ю.В.Кондратюка</t>
  </si>
  <si>
    <t>МАОУ СОШ № 24, г. Калининград</t>
  </si>
  <si>
    <t>ЧОУ "Православная Гимназия Игнатия Брянчанинова"</t>
  </si>
  <si>
    <t>Аэрокосмический лицей им. Ю. В. Кондратюка</t>
  </si>
  <si>
    <t>МБОУ Гимназия №5</t>
  </si>
  <si>
    <t>МБОУ"Гимназия №5"</t>
  </si>
  <si>
    <t>математическое моделирование</t>
  </si>
  <si>
    <t>Тема</t>
  </si>
  <si>
    <t>Оптимальные экономичсекие показатели зданий на территории Российской Федерации</t>
  </si>
  <si>
    <t>Постоянная Эйлера и определенный интеграл</t>
  </si>
  <si>
    <t>Математическая модель процесса использования растения насекомым в качестве «переносчика» гамет</t>
  </si>
  <si>
    <t>Площади выпуклых четырехугольников, полученных при соединении соответствующих точек, делящих  противолежащие стороны на равные части</t>
  </si>
  <si>
    <t>Матричные игры</t>
  </si>
  <si>
    <t>Кривые, порожденные замечательными точками</t>
  </si>
  <si>
    <t>Математическое моделирование при исследовании начального разрушения кольцевых пластин из многофазных материалов при комбинированном нагружении в плоскости</t>
  </si>
  <si>
    <t>Интерполирование функции</t>
  </si>
  <si>
    <t>Улитка Паскаля и её связь с кривыми второго порядка</t>
  </si>
  <si>
    <t>Теоремы, связанные с пространственными углами</t>
  </si>
  <si>
    <t>"Математические" игрушки</t>
  </si>
  <si>
    <t>Оценка и прогнозирование экстремальных гидрологических ситуаций</t>
  </si>
  <si>
    <t>Моделирование индивидуальных траекторий случайными блужданиями с памятью</t>
  </si>
  <si>
    <t>К вопросу сжатия текстовых сообщений</t>
  </si>
  <si>
    <t>Строфоида. Связь с циссоидой. Инверсионные преобразования.</t>
  </si>
  <si>
    <t>Графовая гипотеза</t>
  </si>
  <si>
    <t>Полет на Марс</t>
  </si>
  <si>
    <t>Об n-арной подгруппе n-арной группы на множестве комплексных чисел с модулем, равным единице</t>
  </si>
  <si>
    <t>Алгоритм с гарантированной оценкой точности 20/27 для задачи о трех коммивояжерах на максимум</t>
  </si>
  <si>
    <t>Софизмы и логические парадоксы</t>
  </si>
  <si>
    <t>Востановление параметров графа по хроматическому полиному</t>
  </si>
  <si>
    <t>Город</t>
  </si>
  <si>
    <t>Гомель</t>
  </si>
  <si>
    <t>Новосибирск</t>
  </si>
  <si>
    <t>с.Чапаево Хангаласского улуса РС(Я)</t>
  </si>
  <si>
    <t>Усть-Каменогорск</t>
  </si>
  <si>
    <t>Томск</t>
  </si>
  <si>
    <t>Novosibirsk</t>
  </si>
  <si>
    <t>Калининград</t>
  </si>
  <si>
    <t>Звонов М А</t>
  </si>
  <si>
    <t>Прямое стохастическое моделирование двумерного процесса субдиффузии</t>
  </si>
  <si>
    <t>Оптимальная форма дома</t>
  </si>
  <si>
    <t>Щавелев Владимир Эдуардович</t>
  </si>
  <si>
    <t>Подивилов Андрей Евгеньевич</t>
  </si>
  <si>
    <t>Частотный анализ модели представления рациональных чисел цепными дробями</t>
  </si>
  <si>
    <t>Восстановление параметров графа по хроматическому полиному</t>
  </si>
  <si>
    <t>Новый способ построения решений уравнения Кортвега - де Фриза</t>
  </si>
  <si>
    <t>Акимова Елизавета Борисовна</t>
  </si>
  <si>
    <t>Афанасьев Вадим Александрович</t>
  </si>
  <si>
    <t>Радаева Ульяна Евгеньевна</t>
  </si>
  <si>
    <t>Татаринов Владимир Павлович</t>
  </si>
  <si>
    <t xml:space="preserve">Ефимов Вячеслав </t>
  </si>
  <si>
    <t>Богданов Никита Максимович</t>
  </si>
  <si>
    <t>Сандомирский Андрей Всеволодович</t>
  </si>
  <si>
    <t>Богомягков Данил Антонович</t>
  </si>
  <si>
    <t>Бородулина Александра Владимировна</t>
  </si>
  <si>
    <t>Быкова Екатерина Александровна</t>
  </si>
  <si>
    <t>Григорьева Наталия Григорьевна</t>
  </si>
  <si>
    <t>Давыдов Николай Владимирович</t>
  </si>
  <si>
    <t>Долгушин Василий Дмитривич</t>
  </si>
  <si>
    <t>Долгушин Григорий Дмитриевич</t>
  </si>
  <si>
    <t>Ершова Дарья Сергеевна</t>
  </si>
  <si>
    <t>Дарижапов Ямпил Бэликтуевич</t>
  </si>
  <si>
    <t>Зайцев Михаил Дмитриевич</t>
  </si>
  <si>
    <t>Иванова Екатерина Николаевна</t>
  </si>
  <si>
    <t>Епифанцев Владислав Алексеевич</t>
  </si>
  <si>
    <t>Усманов Тимур Айратович</t>
  </si>
  <si>
    <t>Кармушин Степан Романович</t>
  </si>
  <si>
    <t>Кицура Елена Анатольевна</t>
  </si>
  <si>
    <t>Крыцин Илья Иванович</t>
  </si>
  <si>
    <t>Летушко Виктория Романовна</t>
  </si>
  <si>
    <t>Мамонтов Антон Александрович</t>
  </si>
  <si>
    <t>Бирюков Александр Алексеевич</t>
  </si>
  <si>
    <t>Непомнящих Вячеслав Алексеевич</t>
  </si>
  <si>
    <t>Параскун Александр Григорьевич</t>
  </si>
  <si>
    <t>Пономарева Софья Михайловна</t>
  </si>
  <si>
    <t>Клопова Ангелина Геннадьевна</t>
  </si>
  <si>
    <t xml:space="preserve">Проскурин Владислав </t>
  </si>
  <si>
    <t>Протопопова Мария Дмитриевна</t>
  </si>
  <si>
    <t>Расчесов Богдан Александрович</t>
  </si>
  <si>
    <t>Рева Станислав Владимирович</t>
  </si>
  <si>
    <t>Каргаполов Иван Юрьевич</t>
  </si>
  <si>
    <t>Байструков Михаил Андреевич</t>
  </si>
  <si>
    <t>Решетникова Евгения Денисовна</t>
  </si>
  <si>
    <t>Емельянов Максим Вячеславович</t>
  </si>
  <si>
    <t>Ризаев Иван Алексеевич</t>
  </si>
  <si>
    <t>Самохвалов Фаддей Алексеевич</t>
  </si>
  <si>
    <t>Гущин Владимир Евгеньевич</t>
  </si>
  <si>
    <t>Семенюк Анна Евгеньевна</t>
  </si>
  <si>
    <t>Сухих Алина Дмитриевна</t>
  </si>
  <si>
    <t>Тлеукулов Тамерлан Бауржанович</t>
  </si>
  <si>
    <t>Комаров Михаил Алексеевич</t>
  </si>
  <si>
    <t>Туркасов Вадим Андреевич</t>
  </si>
  <si>
    <t>Флорес Александра Анита Роналдовна</t>
  </si>
  <si>
    <t>Шипилов Андрей Игоревич</t>
  </si>
  <si>
    <t>физика</t>
  </si>
  <si>
    <t>МБОУ лицей при ТПУ</t>
  </si>
  <si>
    <t>МБОУ "СОШ №12"</t>
  </si>
  <si>
    <t>МБОУ гимназия №3 в Академгородке</t>
  </si>
  <si>
    <t>Аэрокосмический лицей им Ю.В.Кондратюка</t>
  </si>
  <si>
    <t>Северо-Восточный федеральный университет им. М.К.Аммосова «Специализированный учебно-научный центр»</t>
  </si>
  <si>
    <t>ЧОУ Православная гимназия во имя преподобного Сергия Радонежского</t>
  </si>
  <si>
    <t>Православная гимназия во имя преп. Сергия Радонежского</t>
  </si>
  <si>
    <t>Специализированный учебный научный центр Новосибирского государственного университета</t>
  </si>
  <si>
    <t>МАОУ ОЦ №6 Горностай</t>
  </si>
  <si>
    <t>CУНЦ НГУ</t>
  </si>
  <si>
    <t>ЧОУ Православная Гимназия Во Имя Преподобного Сергия Радонежского</t>
  </si>
  <si>
    <t>МБОУ СОШ №93</t>
  </si>
  <si>
    <t>МБОУ Гимназия № 3 в Академгородке</t>
  </si>
  <si>
    <t>ЧОУ Православная гимназия преподобного Сергия Радонгежского</t>
  </si>
  <si>
    <t>МБОУ СОШ №93 Барабинского района</t>
  </si>
  <si>
    <t>Вторая Новосибирская гимназия</t>
  </si>
  <si>
    <t>МАОУ Новосибирского района Новосибирской области - лицей № 13  п. Краснообск</t>
  </si>
  <si>
    <t>МАОУ Новосибирского района Новосибирской области – лицей № 13 п. Краснообск.</t>
  </si>
  <si>
    <t>Муниципальное образовательное учреждение дополнительного образования "Детский эколого-биологический центр городского округа Стрежевой"</t>
  </si>
  <si>
    <t>центр физико-технической практики</t>
  </si>
  <si>
    <t>МБОУ Лицей при Томском политехническом университете</t>
  </si>
  <si>
    <t>МБОУ лицей 130</t>
  </si>
  <si>
    <t>МАОУ Сибирский лицей</t>
  </si>
  <si>
    <t>МБОУ "Аэрокосмический лицей имени Ю. В. Кондратюка"</t>
  </si>
  <si>
    <t>МБОУ СОШ №17</t>
  </si>
  <si>
    <t>Мирный</t>
  </si>
  <si>
    <t>Новосибисрк</t>
  </si>
  <si>
    <t>Якутск</t>
  </si>
  <si>
    <t>Нвоосибирск</t>
  </si>
  <si>
    <t>Барабинск</t>
  </si>
  <si>
    <t>п. Краснообск</t>
  </si>
  <si>
    <t>Стрежевой</t>
  </si>
  <si>
    <t>Барнаул</t>
  </si>
  <si>
    <t>Метод синтеза дисперсного карбида вольфрама</t>
  </si>
  <si>
    <t>Азимутально-радиальный маятник</t>
  </si>
  <si>
    <t>Исследование взаимодействия ионного потока космического двигателя с металлической поверхностью. Измерение тяги.</t>
  </si>
  <si>
    <t>Клапан Тесла</t>
  </si>
  <si>
    <t>Вихревые кольца в жидкости</t>
  </si>
  <si>
    <t>Электролиз воды и её свойства</t>
  </si>
  <si>
    <t>Разработка камеры Уссинга для исследования диффузионного потенциала</t>
  </si>
  <si>
    <t>Экспериментальное исследование ротации плоскости поляризации света растворами энантиомеров</t>
  </si>
  <si>
    <t>Фонтан Герона</t>
  </si>
  <si>
    <t>Изучение стабильности плазмы водяных паров при СВЧ разряде</t>
  </si>
  <si>
    <t>Левитация микрокапель жидкости над поверхностью нагретой жидкости и над сухой поверхностью</t>
  </si>
  <si>
    <t>Физическое исследование системной реакции организма людей на неоднократное пережатие кровеносных сосудов</t>
  </si>
  <si>
    <t>Исследование маятника на упругом стержне</t>
  </si>
  <si>
    <t>Описание поведения вязкой жидкости в горизонтально вращающемся цилиндре</t>
  </si>
  <si>
    <t>Модернизация системы зондовой диагностики для измерения параметров ионного источника типа End-Hall</t>
  </si>
  <si>
    <t>Влияние движения воздуха при испарении капель воды с поверхности пористых материалов.</t>
  </si>
  <si>
    <t>Горение свечи в воде</t>
  </si>
  <si>
    <t>Исследование фонтана Герона</t>
  </si>
  <si>
    <t>Исследование принципов работы колеса Барлоу</t>
  </si>
  <si>
    <t>Оптический способ определения состава жидкости</t>
  </si>
  <si>
    <t>Изучение уровня громкости наушников</t>
  </si>
  <si>
    <t>Экспериментальное исследование возможности повышения точности измерения физических величин с помощью программно-аппаратного комплекса LabVIEW</t>
  </si>
  <si>
    <t>Графито-алюминиевая батарея.</t>
  </si>
  <si>
    <t>Поиск оптимальных условий инжекции электронного пучка для ускорения плазменной кильватерной волной</t>
  </si>
  <si>
    <t>Исследование показателя преломления и толщины углеродных плёнок, полученных из углеводородов в тлеющем разряде</t>
  </si>
  <si>
    <t>Вихревой эффект и его применение в технике.</t>
  </si>
  <si>
    <t>Наноиндентирование плёнок нитрида титана, полученных методом вакуумно-дугового напыления.</t>
  </si>
  <si>
    <t>Образование цвета</t>
  </si>
  <si>
    <t>Влияние геометрии зонда атомно-силового микроскопа на получаемые изображения поверхности</t>
  </si>
  <si>
    <t>Статистические флуктуации интенсивности фонового гамма-излучения при спектрометрическом анализе.</t>
  </si>
  <si>
    <t>Применнеие метода оптической фильтрации изображения</t>
  </si>
  <si>
    <t>Исследование принципов действия фонтана Герона</t>
  </si>
  <si>
    <t>Реакция полимерных композиционных материалов на облучение радиацией</t>
  </si>
  <si>
    <t>Оглоблин Иван Семенович</t>
  </si>
  <si>
    <t>Дудковская Анастасия Вадимовна</t>
  </si>
  <si>
    <t>физика ТЮФ</t>
  </si>
  <si>
    <t>Динамика "танцующей" монетки</t>
  </si>
  <si>
    <t>Исследование потерь в фонтане Герона</t>
  </si>
  <si>
    <t>Исследование выдувания пузырей из мыльной пленки</t>
  </si>
  <si>
    <t>г. Барабинск</t>
  </si>
  <si>
    <t>Природа лучей при фотографировании ярких источников</t>
  </si>
  <si>
    <t>г. Новосибирск</t>
  </si>
  <si>
    <t>Аксенов Михаил Дмитриевич</t>
  </si>
  <si>
    <t>Синтез карбоксилатов палладия с разной длиной кислотного остатка для получения каталитически активных наночастиц палладия на углеродном носителе детонационным методом  </t>
  </si>
  <si>
    <t>Секция или заседание</t>
  </si>
  <si>
    <t>Название доклада</t>
  </si>
  <si>
    <t>Авторы</t>
  </si>
  <si>
    <t>Организация</t>
  </si>
  <si>
    <t xml:space="preserve">  </t>
  </si>
  <si>
    <t>&lt;span style="font-size: small;"&gt;Об одной характеристики прогнозирования изменения цены на фондовом рынке&lt;/span&gt;_x000D_
 </t>
  </si>
  <si>
    <t>&lt;span style="font-size: small;"&gt;Об одной характеристики идентификации текста&lt;/span&gt;_x000D_
 </t>
  </si>
  <si>
    <t>МБОУ "СОШ №1"</t>
  </si>
  <si>
    <t>Бердск</t>
  </si>
  <si>
    <t>МБОУ гимназия №3</t>
  </si>
  <si>
    <t>Новосибирский государственный университет</t>
  </si>
  <si>
    <t>Новосибирский Государственный Университет</t>
  </si>
  <si>
    <t>&lt;span style="font-family: XssFilter::_decode_entities(&amp;#039;#&amp;#039;, &amp;#039;039&amp;#039;, &amp;#039;XssFilter::_decode_entities("#", "039", "&amp;#039;", $newtable, $exclude)&amp;#039;, $newtable, $exclude)Times New RomanXssFilter::_decode_entities(&amp;#039;#&amp;#039;, &amp;#039;039&amp;#039;, &amp;#039;XssFilter::_decode_entities("#", "039", "&amp;#039;", $newtable, $exclude)&amp;#039;, $newtable, $exclude), serif;"&gt;&lt;span style="font-size: large;"&gt;Реакция полимерных композиционных материалов на облучение радиацией&lt;/span&gt;&lt;/span&gt;</t>
  </si>
  <si>
    <t>химия</t>
  </si>
  <si>
    <t>Горяченко Вадим Андреевич</t>
  </si>
  <si>
    <t>Разработка методики количественного определения атенолола методом вольтамперометрии</t>
  </si>
  <si>
    <t>Аксенова Лилия Владимировна</t>
  </si>
  <si>
    <t>МБОУ Лицей №22 «Надежда Сибири»</t>
  </si>
  <si>
    <t>Пирова Назокат Зафаровна</t>
  </si>
  <si>
    <t>Контролируемая флуоресценция органических соединений</t>
  </si>
  <si>
    <t>Александрович Елизавета Алексеевна</t>
  </si>
  <si>
    <t>МБОУ "Гимназия №1"</t>
  </si>
  <si>
    <t>Лященко Алена Игоревна</t>
  </si>
  <si>
    <t>Образование нанодисперсного оксида при горении металлических микрочастиц Al и Ti</t>
  </si>
  <si>
    <t>Голышкин Арсений Антонович</t>
  </si>
  <si>
    <t>Дога Дмитрий Вадимович</t>
  </si>
  <si>
    <t>Исследование минеральной воды, реализуемой в г.Стрежевом</t>
  </si>
  <si>
    <t xml:space="preserve">Гончаров Пётр </t>
  </si>
  <si>
    <t>Изучение эффективности экологичных средств для мытья посуды</t>
  </si>
  <si>
    <t>Григорьева Валерия Дмитриевна</t>
  </si>
  <si>
    <t>Получение и иследование биоконъюгат на основе наночастиц серебра для использования их в электрохимическом имуноанализе </t>
  </si>
  <si>
    <t>Дудник Елизавета Валерьевна</t>
  </si>
  <si>
    <t>МБОУ лицей при ТПУ г.Томска</t>
  </si>
  <si>
    <t>"Газированные напитки - вред или польза?"</t>
  </si>
  <si>
    <t>Ивко Никита Сергеевич</t>
  </si>
  <si>
    <t>Учреждение доплнительного образования "Центр дополнительного образования имени В.Ф. Бибиной" Таврического района Омской области</t>
  </si>
  <si>
    <t>р.п. Таврическое</t>
  </si>
  <si>
    <t>Получение бумаги из вторичного и растительного сырья как средство сохранения лесов от вырубки</t>
  </si>
  <si>
    <t>Кравец Ольга Владимировна</t>
  </si>
  <si>
    <t>Муниципальное бюджетное общеобразовательное учреждение города Новосибирска «Лицей №81»</t>
  </si>
  <si>
    <t>Синтез 2-нитро-3,6-ди-трет-бутилфенилселеноцианата  </t>
  </si>
  <si>
    <t xml:space="preserve">Мальцева Екатерина </t>
  </si>
  <si>
    <t>МБОУ гимназия №5</t>
  </si>
  <si>
    <t xml:space="preserve">Мишуров Дмитрий </t>
  </si>
  <si>
    <t>Получение гидрофобизированного сорбента из сапропеля для очистки загрязненных вод от нефти и нефтепродуктов</t>
  </si>
  <si>
    <t>Петровская Лада Максимовна</t>
  </si>
  <si>
    <t>Создание экспресс-анализатора синтетических пищевых красителей в продуктах питания</t>
  </si>
  <si>
    <t>Рахимов Радмир Ринатович</t>
  </si>
  <si>
    <t>г. Томск</t>
  </si>
  <si>
    <t>Песенкова Яна Александровна</t>
  </si>
  <si>
    <t>Определение содержания витамина Р в зелёном чае</t>
  </si>
  <si>
    <t>Сизенцев Дмитрий Алексеевич</t>
  </si>
  <si>
    <t>  Разработка рецептов смузи на основе молока с использованием местного растительного  сырья</t>
  </si>
  <si>
    <t>Славиковская Юлия Александровна</t>
  </si>
  <si>
    <t>МБОУ Новоселовская СОШ №5</t>
  </si>
  <si>
    <t>с. Новоселово Красноярского края</t>
  </si>
  <si>
    <t>Молокосодержащие напитки с экстрактами сибирских трав</t>
  </si>
  <si>
    <t>Сычевская Татьяна Александровна</t>
  </si>
  <si>
    <t>Исследование снежного покрова г.Улан-Удэ</t>
  </si>
  <si>
    <t>Чимитцыденова Валерия Эдуардовна</t>
  </si>
  <si>
    <t>МАОУ СОШ "Средняя общеобразовательная школа №35"</t>
  </si>
  <si>
    <t>Улан-Удэ</t>
  </si>
  <si>
    <t>биология</t>
  </si>
  <si>
    <t>«Микрофлора карстовых пещер Бирюсинского залива».</t>
  </si>
  <si>
    <t>Бондаренко Ксения Дмитриевна</t>
  </si>
  <si>
    <t>Муниципальное автономное общеобразовательное учреждение гимназия №10 имени А. Е. Бочкина</t>
  </si>
  <si>
    <t>Дивногорск</t>
  </si>
  <si>
    <t>Исследование влияния излучения мобильного телефона на развитие перепелиных эмбрионов.</t>
  </si>
  <si>
    <t>Боярников Евгений Алексеевич</t>
  </si>
  <si>
    <t>ЦО "Махаон"</t>
  </si>
  <si>
    <t>Омск</t>
  </si>
  <si>
    <t>Анатомические особенности корневища Pteridium pinetorum subsp. sibiricum</t>
  </si>
  <si>
    <t>Горн Екатерина Андреевна</t>
  </si>
  <si>
    <t>Детский Эколого-биологический Центр, г. Омск</t>
  </si>
  <si>
    <t>Болезни семян хвойных растений в условиях Сузунского района Новосибирской области</t>
  </si>
  <si>
    <t>Жаркова Анастасия Ивановна</t>
  </si>
  <si>
    <t>МКОУ "Сузунская СОШ №1"</t>
  </si>
  <si>
    <t>Сузун</t>
  </si>
  <si>
    <t>Полиморфизм гена лактазы в древних и современных популяциях Сибири</t>
  </si>
  <si>
    <t>Жданков Илья Васильевич</t>
  </si>
  <si>
    <t>Афиллофоровые грибы долины реки Бердь в окрестностях села Суенга</t>
  </si>
  <si>
    <t>Капустина Арина Владимировна</t>
  </si>
  <si>
    <t>Лицей № 130 имени академика М. А. Лаврентьева</t>
  </si>
  <si>
    <t>Лекарственные растения села Карповка Таврического района Омской области</t>
  </si>
  <si>
    <t>Кириченко Юлия Сергеевна</t>
  </si>
  <si>
    <t>Антибиотикорезистентность лактобактерий микрофлоры кишечника человека</t>
  </si>
  <si>
    <t>Ковешникова Анастасия Дмитриевна</t>
  </si>
  <si>
    <t>МБОУ Лицей 130 имени академика М.А.Лаврентьева</t>
  </si>
  <si>
    <t>Влияние изоляции от матери в ранний постнатальный период на эпизодическую па-мять и нейроморфологические характеристики крыс с различным темпом старения.</t>
  </si>
  <si>
    <t>Колмыкова Полина Вячеславовна</t>
  </si>
  <si>
    <t>Лицей №22 «Надежда Сибири»</t>
  </si>
  <si>
    <t>Лелянова Алиса Владимировна</t>
  </si>
  <si>
    <t>Изучение эволюции генов биосинтеза гема у животных</t>
  </si>
  <si>
    <t>Коренева Олеся Алексеевна</t>
  </si>
  <si>
    <t>Изучение типов межвидовых взаимодействий у фитопатогенных микроскопических грибов</t>
  </si>
  <si>
    <t>Кремнева Яна Тимуровна</t>
  </si>
  <si>
    <t>МБОУ "Гимназия №4"</t>
  </si>
  <si>
    <t>Индикация состояния окружающей среды г. Стрежевого по частотам встречаемости фенов Клевера белого (Trifolium repens)</t>
  </si>
  <si>
    <t>Крюкова Алёна Александровна</t>
  </si>
  <si>
    <t>МОУ "Детский эколого-биологическйи центр г. о. Стрежевой"</t>
  </si>
  <si>
    <t>Мониторинг качества компонентов окружающей среды на территории г. Хабаровска</t>
  </si>
  <si>
    <t>Мамонтова Екатерина Сергеевна</t>
  </si>
  <si>
    <t>КГАОУ Краевой центр образования</t>
  </si>
  <si>
    <t>Хабаровск</t>
  </si>
  <si>
    <t>Рязанова Софья Юрьевна</t>
  </si>
  <si>
    <t>Вредоносность гриба Fusarium culmorum на семенах полевых_x000D_
культур</t>
  </si>
  <si>
    <t>Мехова Валерия Александровна</t>
  </si>
  <si>
    <t>МБОУ Гимназия№4</t>
  </si>
  <si>
    <t>&lt;span style="font-size: 12.0pt; font-family: XssFilter::_decode_entities("#", "039", "&amp;#039;", $newtable, $exclude)Times New RomanXssFilter::_decode_entities("#", "039", "&amp;#039;", $newtable, $exclude),serif;"&gt;«Экологическое исследование территории БСУ СО Омской области «Таврический дом –&lt;/span&gt; &lt;span style="font-size: 12.0pt; font-family: XssFilter::_decode_entities("#", "039", "&amp;#039;", $newtable, $exclude)Times New RomanXssFilter::_decode_entities("#", "039", "&amp;#039;", $newtable, $exclude),serif;"&gt;интернат для престарелых и инвалидов»»&lt;/span&gt;</t>
  </si>
  <si>
    <t>Моисеенко Алексей Евгеньевич</t>
  </si>
  <si>
    <t>Анализ состояния водоёмов по беспозвоночным в окрестностях г. о. Стрежевого.</t>
  </si>
  <si>
    <t>Нижникова Софья Алексеевна</t>
  </si>
  <si>
    <t>МОУ "Детский эколого-биологический центр г. о. Стрежевой"</t>
  </si>
  <si>
    <t>Темпы роста потомков второго поколения от зараженных трематодами и незараженных моллюсков Lymnaea stagnalis</t>
  </si>
  <si>
    <t>Орлова Тамара Викторовна</t>
  </si>
  <si>
    <t>Муниципальное бюджетное образовательное учреждение г. Новосибирска "Лицей № 12"</t>
  </si>
  <si>
    <t>Васильева Дарья Сергеевна</t>
  </si>
  <si>
    <t>Адаптация лесных бизонов в местности Тыымпынай природного парка "Синяя"</t>
  </si>
  <si>
    <t>Осипова Сардана Васильевна</t>
  </si>
  <si>
    <t>МБОУ "Бердигестяхская средняя общеобразовательная школа имени Семена Петровича Данилова"</t>
  </si>
  <si>
    <t>Республика Саха (Якутия), Горный улус, село Бердигестях</t>
  </si>
  <si>
    <t>Оленова Виктория Петровна</t>
  </si>
  <si>
    <t>Республика Саха (Якутия), Горный улус, с. Бердигестях, ул. Бекасова, 18</t>
  </si>
  <si>
    <t>Исследования антибактериальных свойств паутины пауков-птицеедов вида Psalmopoeus irminia, Pterinochilus murinus и паука вида Steatoda grossa</t>
  </si>
  <si>
    <t>Пергаев Александр Владимирович</t>
  </si>
  <si>
    <t>МАОУ гимназия №13</t>
  </si>
  <si>
    <t>Изучение взаимосвязи показателей вариабельности сердечного ритма и индивидуально-типологических особенностей учащихся старших классов.</t>
  </si>
  <si>
    <t>Письмак Мария Андреевна</t>
  </si>
  <si>
    <t>ГБНОУ "ГМЛИ"</t>
  </si>
  <si>
    <t>Кемерово</t>
  </si>
  <si>
    <t>Мониторинг состояния водоёмов с помощью ряски в окрестностях г.о. Стрежевой.</t>
  </si>
  <si>
    <t>Плотко Элина Андреевна</t>
  </si>
  <si>
    <t>МОУ "Детский эколого-биологический центр г.о. Стрежевой"</t>
  </si>
  <si>
    <t>Исследование эффектов цефтриаксона на поведенческие дефициты, вызванные нейротоксичностью амилоида-бета у мышей</t>
  </si>
  <si>
    <t>Повинич Михаил Олегович</t>
  </si>
  <si>
    <t>МБОУ Лицей №22 "Надежда Сибири"</t>
  </si>
  <si>
    <t>Рушдуллаева Амина Сулеймановна</t>
  </si>
  <si>
    <t>Лицей№22 "Надежда Сибири"</t>
  </si>
  <si>
    <t>Поселение муравьёв Formica (Coptoformica) manchu в биоценозе разнотравного луга прибрежной зоны реки Бердь</t>
  </si>
  <si>
    <t>Погарская Елизавета Евгеньевна</t>
  </si>
  <si>
    <t>Лаборатория Экологического Воспитания ИЦиГ СО РАН</t>
  </si>
  <si>
    <t>Выявление генетических детерминант окраским кожи и скорости загара</t>
  </si>
  <si>
    <t>Погосова Мария Артуровна</t>
  </si>
  <si>
    <t>МБОУ Лицей №130</t>
  </si>
  <si>
    <t>Результаты изучения фауны чешуекрылых в Вилюйского региона по данным комплексной школьной экспедиции "По следам Ричарда Маака в Вилюйском регионе"</t>
  </si>
  <si>
    <t>Прокопьева Варвара Васильевна</t>
  </si>
  <si>
    <t>МБОУ "Югюлятская СОШ"</t>
  </si>
  <si>
    <t>Вилюйск</t>
  </si>
  <si>
    <t>Аллели cs, tb и W в популяциях домашней кошки</t>
  </si>
  <si>
    <t>Прохоров Олег Борисович</t>
  </si>
  <si>
    <t>Лицей №12</t>
  </si>
  <si>
    <t>Анализ состояния окружающей среды городского округа Стрежевой.</t>
  </si>
  <si>
    <t>Рыжая Юлия Олеговна</t>
  </si>
  <si>
    <t>Влияние перекиси водорода на потребление глюкозы изолированным по Лангендорфу сердцем крысы</t>
  </si>
  <si>
    <t>Сакун София Романовна</t>
  </si>
  <si>
    <t>Муниципальное бюджетное общеобразовательное учреждение города Новосибирска "Средняя общеобразовательная школа № 23"</t>
  </si>
  <si>
    <t>влияние сернистого газа на растительне клетки</t>
  </si>
  <si>
    <t>Сат Долума Анатольевна</t>
  </si>
  <si>
    <t>МБОУ СОШ № 3 имени Т.Б. Кечил-оола г. Кызыла Республики Тыва</t>
  </si>
  <si>
    <t>Кызыл</t>
  </si>
  <si>
    <t>Прибрежно-водные растительные сообщества реки Бердь в её верхнем течении</t>
  </si>
  <si>
    <t>Серова Елизавета Валерьевна</t>
  </si>
  <si>
    <t>МБОУ лицей №130 имени академика Лаврентьева</t>
  </si>
  <si>
    <t>Геометрическая морфометрии в исследовании остеологических признаков и стабильности развития сиговых рыб (Coregonus)</t>
  </si>
  <si>
    <t>Тельпуховский Николай Алексеевич</t>
  </si>
  <si>
    <t>ФГБУН Лимнологический Институт СО РАН г. Иркутск; Лицей ИГУ</t>
  </si>
  <si>
    <t>Иркутск</t>
  </si>
  <si>
    <t>Оценка состояния комплекса муравейников</t>
  </si>
  <si>
    <t>Титова Катерина Васильевна</t>
  </si>
  <si>
    <t>Республика Саха (Якутия), Горный улус, с. Бердигестях</t>
  </si>
  <si>
    <t>Болезни и вредители шишек в зимний период в условиях Сузунского района Новосибирской области</t>
  </si>
  <si>
    <t>Черепанова Анастасия Сергеевна</t>
  </si>
  <si>
    <t>Из истории палеонтологических находок крупных млекопитающих на территории Якутии. (Хронологическая классификация данных на примере создания интерактивной карты и проекта единой базы данных).</t>
  </si>
  <si>
    <t>Чикальдин Тимур Иванович</t>
  </si>
  <si>
    <t>МБОУ "Амгинский лицей имени академика Л.В. Киренского"</t>
  </si>
  <si>
    <t>село Амга Республика Саха (Якутия) 678600</t>
  </si>
  <si>
    <t>Изучение засухи и генов формирования трихом на клеточную архитектуру эпидермила листа мягкой пшеницы Triticum Aestivium L.</t>
  </si>
  <si>
    <t>Яловая Алена Игоревна</t>
  </si>
  <si>
    <t>Лицей №22 "Надежда Сибири"</t>
  </si>
  <si>
    <t>Синицына Мария Вадимовна</t>
  </si>
  <si>
    <t>Лицей 22 "Надежда Сибири"</t>
  </si>
  <si>
    <t>Химия-1</t>
  </si>
  <si>
    <t>Химия-2</t>
  </si>
  <si>
    <t>Косенков Александр Евгеньевич</t>
  </si>
  <si>
    <t>Получение и изучение состава эфирного масла из апельсиновой кожуры и корневища аира</t>
  </si>
  <si>
    <t>МБОУ Гимназия №3 в Академгородке</t>
  </si>
  <si>
    <t>Купер Полина Константиновна</t>
  </si>
  <si>
    <t>Разработка универсальной индикаторной бумаги на основе природных индикаторов</t>
  </si>
  <si>
    <t>Выделение кофеина</t>
  </si>
  <si>
    <t>Органические люминофоры</t>
  </si>
  <si>
    <t>Определение содержания ацетилсалициловой кислоты в фармацевтических препаратах</t>
  </si>
  <si>
    <t>Биоразнообразие</t>
  </si>
  <si>
    <t>Экология</t>
  </si>
  <si>
    <t>Общая биология</t>
  </si>
  <si>
    <t>Влияние трематод на активность пероксидазы у моллюсков…</t>
  </si>
  <si>
    <t>Исследование популяции мелких млекопитающих…</t>
  </si>
  <si>
    <t>МБОУ Анабарская улусная гимназия</t>
  </si>
  <si>
    <t>Некрасова Евгения Кирилловна</t>
  </si>
  <si>
    <t>Байкенов Данил Вячеславович</t>
  </si>
  <si>
    <t>Модификация нуклеотидов для увеличения сродства к транспортным белкам</t>
  </si>
  <si>
    <t>Белов Владимир Владимирович</t>
  </si>
  <si>
    <t>Панов Никита Витальевич</t>
  </si>
  <si>
    <t>Павлов Максим Олегович</t>
  </si>
  <si>
    <t>Об одной характеристике прогнозирования изменения цены на фондовом рынке</t>
  </si>
  <si>
    <t>Тауснев Даниил Алексеевич</t>
  </si>
  <si>
    <t>Сметанецкий Михаил Александрович</t>
  </si>
  <si>
    <t>культурология</t>
  </si>
  <si>
    <t>Поликультурное воспитание учащихся</t>
  </si>
  <si>
    <t>Воднева Елизавета Олеговна</t>
  </si>
  <si>
    <t>Лицей №13, г. Новосибирск</t>
  </si>
  <si>
    <t>Мемкомплексы: корреляция эволюционного учения и мифологии</t>
  </si>
  <si>
    <t>Проблема толерантности в молодёжной среде</t>
  </si>
  <si>
    <t>Игошкина Мария Евгеньевна</t>
  </si>
  <si>
    <t>МАОУ «Гимназия 7 «Сибирская», г. Новосибирск</t>
  </si>
  <si>
    <t>Идеологические мотивы в книге "Малыш и карлсон" в эпоху "Оттепели"</t>
  </si>
  <si>
    <t>Игумнова Анастасия Борисовна</t>
  </si>
  <si>
    <t>Большой театр Сибири: волшебный мир сказки</t>
  </si>
  <si>
    <t>Косицына Ева Аркадьевна</t>
  </si>
  <si>
    <t>МБУДО ДМШ № 1 г. Новосибирска</t>
  </si>
  <si>
    <t>Современный образ ведьмы в медиа-культуре и средневековый:сравнительный анализ</t>
  </si>
  <si>
    <t>Кравченко Екатерина Григорьевна</t>
  </si>
  <si>
    <t>Убийство на войне с точки зрения военнослужащих: грех или необходимость?</t>
  </si>
  <si>
    <t>Позднякова Екатерина Дмитриевна</t>
  </si>
  <si>
    <t>Толерантность как принцип современного права</t>
  </si>
  <si>
    <t>Турищева Полина Игоревна</t>
  </si>
  <si>
    <t>история</t>
  </si>
  <si>
    <t>Клуб "Под Интегралом". Период кризиса</t>
  </si>
  <si>
    <t>Епифанцва Софья Сергеевна</t>
  </si>
  <si>
    <t>Гимназия №3</t>
  </si>
  <si>
    <t>Советский Союз в годы перестройки: попытки реформ и их результаты</t>
  </si>
  <si>
    <t>Жибурт Анастасия Константиновна</t>
  </si>
  <si>
    <t>Экологическая ситуация в городе Сургуте с 1996 по 2017гг.</t>
  </si>
  <si>
    <t>Идиятов Никита Андреевич</t>
  </si>
  <si>
    <t>МБОУ СОШ №44</t>
  </si>
  <si>
    <t>Сургут</t>
  </si>
  <si>
    <t>Иностранная военная интервенция на дальнем востоке </t>
  </si>
  <si>
    <t>Приход к власти В.В. Путина</t>
  </si>
  <si>
    <t>Милейко Алена Игоревна</t>
  </si>
  <si>
    <t>новосибирск</t>
  </si>
  <si>
    <t>Амгинский улус в Гражданской войне (на основе воспоминаний Носова М.Г.)</t>
  </si>
  <si>
    <t>Носов Дмитрий Дмитриевич</t>
  </si>
  <si>
    <t>МБОУ "Амгинский лицей им. Л.В.Киренского"</t>
  </si>
  <si>
    <t>с. Амга</t>
  </si>
  <si>
    <t>Изучение орудия труда каменного века, найденных на территории ПП "Синяя"</t>
  </si>
  <si>
    <t>Гулаг на территории Кузбасса</t>
  </si>
  <si>
    <t>Рудакова Василина Юрьевна</t>
  </si>
  <si>
    <t>Гимназия 41</t>
  </si>
  <si>
    <t>«Нет на картах больше этих деревень…» (исследовательский обзор исчезнувших поселений Амгинского улуса Якутии)</t>
  </si>
  <si>
    <t>Христофоров Александр Павлович</t>
  </si>
  <si>
    <t>село Амга</t>
  </si>
  <si>
    <t>Россия между августом 1991 и октябрем 1993 г.</t>
  </si>
  <si>
    <t>Шестаков Никита Александрович</t>
  </si>
  <si>
    <t>Фридрих Ницше и идеология национал-социализма</t>
  </si>
  <si>
    <t>Юстус Михаил Александрович</t>
  </si>
  <si>
    <t>муниципальное бюджетное общеобразовательное учреждение города Новосибирска «Аэрокосмический лицей имени Ю. В. Кондратюка»</t>
  </si>
  <si>
    <t>социальные исследования</t>
  </si>
  <si>
    <t>«Шорт-лист современной детской литературы»</t>
  </si>
  <si>
    <t>Агеева Ирина Владимировна</t>
  </si>
  <si>
    <t>МАОУ СОШ №4 им. И.С.Черных</t>
  </si>
  <si>
    <t>Смирнова Яна Андреевна</t>
  </si>
  <si>
    <t>Система обучения немецкому языку в Новосибирском Академгородке: от гимназии до университета.</t>
  </si>
  <si>
    <t>Красилова Яна Николаевна</t>
  </si>
  <si>
    <t>Гимназия №6 "Горностай"</t>
  </si>
  <si>
    <t>Социальная фотография как способ конструирования реальности </t>
  </si>
  <si>
    <t>Печковская Екатерина Евгеньевна</t>
  </si>
  <si>
    <t>Сравнительный анализ кредитных предложений банков города Новосибирска для образовательных целей</t>
  </si>
  <si>
    <t>Шерубнева Анастасия Игоревна</t>
  </si>
  <si>
    <t>МБОУ Гимназия №5 г. Новосибирска</t>
  </si>
  <si>
    <t>литературоведение</t>
  </si>
  <si>
    <t>Особенности образа главной героини в рассказа О.Славниковой "Басилевс"</t>
  </si>
  <si>
    <t>Бурлова Александра Алексеевна</t>
  </si>
  <si>
    <t>ГБНОУ "Губернаторский многопрофильный лицей интернат"</t>
  </si>
  <si>
    <t>Мотив дороги в стихотворении И. Киселева "А вы? Вы любите дорогу?"</t>
  </si>
  <si>
    <t>Жданова Арина Сергеевна</t>
  </si>
  <si>
    <t>ГБНОУ "Губернаторский многопрофильный лицей-интернат"</t>
  </si>
  <si>
    <t>Монологические структуры в романе Г.Мелвилла "Моби Дик"</t>
  </si>
  <si>
    <t>Попов Илья Вячеславович</t>
  </si>
  <si>
    <t>МБОУ СОШ №189</t>
  </si>
  <si>
    <t>Изобразительно-художественные средства в поэзии для подростков: сравнительный анализ, современные течения.</t>
  </si>
  <si>
    <t>Саксена Падмини Пракашевна</t>
  </si>
  <si>
    <t>МБОУ Гимназия № 9</t>
  </si>
  <si>
    <t>Мифологема Мирового дерева в рассказе "Сын дерева" Д.Бакина</t>
  </si>
  <si>
    <t>Тадевосян Карине Артушевна</t>
  </si>
  <si>
    <t>Средняя общеобразовательная школа № 173</t>
  </si>
  <si>
    <t>Дюрягина Валерия Евгеньевна</t>
  </si>
  <si>
    <t>лингвистика</t>
  </si>
  <si>
    <t>"Этнохоронимы заречной группы районов Республики Саха (Якутия)"</t>
  </si>
  <si>
    <t>Бочкарева Василина Александровна</t>
  </si>
  <si>
    <t>МБОУ "Амгинская СОШ№2 им. В.В. Расторгуева"</t>
  </si>
  <si>
    <t>Символика и значение чисел в якутских и русских фразеологизмах</t>
  </si>
  <si>
    <t>Сивцева Инесса Ивановна</t>
  </si>
  <si>
    <t>Способы перевода якутских загадок</t>
  </si>
  <si>
    <t>Федорова Юлия Ивановна</t>
  </si>
  <si>
    <t>МБОУ Жабыльская СОШ им.Н.В.Петрова</t>
  </si>
  <si>
    <t>село Нуорагана</t>
  </si>
  <si>
    <t>Речевые ошибки в объявлениях</t>
  </si>
  <si>
    <t>История</t>
  </si>
  <si>
    <t>Епифанцева Софья Сергеевна</t>
  </si>
  <si>
    <t>Культ. и соц. исследования</t>
  </si>
  <si>
    <t>Абрамова Маргарита Александровна</t>
  </si>
  <si>
    <t>Литературоведение</t>
  </si>
  <si>
    <t>Взаимодействие слова автора и слова героя в классическом русском метаромане…</t>
  </si>
  <si>
    <t>Михайлова Элла Владимировна</t>
  </si>
  <si>
    <t>Якутские пословицы…</t>
  </si>
  <si>
    <t>Мусохранова Юлия Александровна</t>
  </si>
  <si>
    <t>Лингвокультурный типаж "дети войны"</t>
  </si>
  <si>
    <t>Халипа Анастасия Игоревна</t>
  </si>
  <si>
    <t>Значение словосочетания "scarlet letter"</t>
  </si>
  <si>
    <t>интеллектуальные системы</t>
  </si>
  <si>
    <t>Бакшеев Иван Дмитриевич</t>
  </si>
  <si>
    <t>MindTrainer: интеллектуальные тренажеры</t>
  </si>
  <si>
    <t>МАОУ ОЦ "Горностай"</t>
  </si>
  <si>
    <t>Барладян Алексей Александрович</t>
  </si>
  <si>
    <t>Английский друг</t>
  </si>
  <si>
    <t>Бредихин Илья Андреевич</t>
  </si>
  <si>
    <t>Система учёта посещений секций.</t>
  </si>
  <si>
    <t>Бильданов Р. Р.</t>
  </si>
  <si>
    <t>Бобровский Андрей Константинович</t>
  </si>
  <si>
    <t>Пошаговая ролевая игра «Black Zone»</t>
  </si>
  <si>
    <t>Жантуликов Б. Ф.</t>
  </si>
  <si>
    <t>SESC NSU</t>
  </si>
  <si>
    <t>Братенков М.А.</t>
  </si>
  <si>
    <t>Сайт развития памяти</t>
  </si>
  <si>
    <t>Бусов Игорь Дмитриевич</t>
  </si>
  <si>
    <t>SuperCosmicGame</t>
  </si>
  <si>
    <t>Веселов Борис Валерьевич</t>
  </si>
  <si>
    <t>Мобильное приложение "FirstAid"</t>
  </si>
  <si>
    <t>Ивакин Александр Олегович</t>
  </si>
  <si>
    <t>Игра "Color of glory"</t>
  </si>
  <si>
    <t>Ковалев М. С.</t>
  </si>
  <si>
    <t>Разработка движка многопользовательской браузерной игры.</t>
  </si>
  <si>
    <t>Коренева О. А.</t>
  </si>
  <si>
    <t>Кушнарёв Дмитрий Анатольевич</t>
  </si>
  <si>
    <t>Поисковик стихотворений</t>
  </si>
  <si>
    <t>Попов Даниил Вадимович</t>
  </si>
  <si>
    <t>Управление цифровыми сертификатами</t>
  </si>
  <si>
    <t>МБОУ "Гимназия №3 в Академгородке"</t>
  </si>
  <si>
    <t>Костин Андрей Михайлович</t>
  </si>
  <si>
    <t>Сивков Артём Павлович</t>
  </si>
  <si>
    <t>Справочник физических формул</t>
  </si>
  <si>
    <t>Тарановский Егор Андреевич</t>
  </si>
  <si>
    <t>Мобильная игра-тренажёр "Ultra Fuel Inc."</t>
  </si>
  <si>
    <t>Неверов Юрий Станиславович</t>
  </si>
  <si>
    <t>Учанов Игорь Андреевич</t>
  </si>
  <si>
    <t>WetterBot: Telegram чат-бот</t>
  </si>
  <si>
    <t>Якимов Герман Викторович</t>
  </si>
  <si>
    <t>Программа для анализа тональности текста</t>
  </si>
  <si>
    <t>Гимназия №3 в Академгородке</t>
  </si>
  <si>
    <t>Шеболтасов Алексей Константинович</t>
  </si>
  <si>
    <t>Гимназия № 3 в Академгородке</t>
  </si>
  <si>
    <t>конструирование</t>
  </si>
  <si>
    <t>Анненкова Александра Николаевна</t>
  </si>
  <si>
    <t>Влияние внешнего воздействия окружающей среды на прочностные и ресурсные характеристики соединений в условиях резко континентального климата</t>
  </si>
  <si>
    <t>МБОУ Аэрокосмический лицей имени Ю.В. Кондратюка</t>
  </si>
  <si>
    <t>Бельский Вадим Андреевич</t>
  </si>
  <si>
    <t>Разработка волоконно-оптического дифференциального датчика давления</t>
  </si>
  <si>
    <t>МБОУ лицей ТПУ</t>
  </si>
  <si>
    <t xml:space="preserve">Бубнов Валерий </t>
  </si>
  <si>
    <t>Модель ветрогенератора, связанная с программой MATLAB</t>
  </si>
  <si>
    <t>Лицей при Томском Политехническом Университете</t>
  </si>
  <si>
    <t>Воробьева Вероника Игоревна</t>
  </si>
  <si>
    <t>Дельта 3D-принтер</t>
  </si>
  <si>
    <t>Олейник Алина Александровна</t>
  </si>
  <si>
    <t>СУНГ НГУ</t>
  </si>
  <si>
    <t>Степанова Анна Александровна</t>
  </si>
  <si>
    <t>Гуляев Георгий Сергеевич</t>
  </si>
  <si>
    <t>Многофункционнальный станок по переработке древесины</t>
  </si>
  <si>
    <t>Мртк</t>
  </si>
  <si>
    <t>Гурьянова Полина Кирилловна</t>
  </si>
  <si>
    <t>Селеноход</t>
  </si>
  <si>
    <t xml:space="preserve">Даренская А. К., </t>
  </si>
  <si>
    <t>Ким Г. С</t>
  </si>
  <si>
    <t>Зайцев Александр Андреевич</t>
  </si>
  <si>
    <t>Магнитно-импульсная обработка металлов</t>
  </si>
  <si>
    <t>Зайцева Екатерина Андреевна</t>
  </si>
  <si>
    <t>«Способы наполнения чайных домиков»</t>
  </si>
  <si>
    <t>МБОУ "Кольцовская школа №5"</t>
  </si>
  <si>
    <t>р.п. Кольцово</t>
  </si>
  <si>
    <t>Земскова Татьяна Александровна</t>
  </si>
  <si>
    <t>Лунная оранжерея, как часть инфраструктуры лунной базы</t>
  </si>
  <si>
    <t>МБОУ Аэрокосмический лицей им. Ю.В. Кондратюка</t>
  </si>
  <si>
    <t>Казанцев Антон Алексеевич</t>
  </si>
  <si>
    <t>Гидропоника в биотехнических системах жизнеобеспечения</t>
  </si>
  <si>
    <t>Аэрокосмический лицей имени Ю. В. Кондратюка</t>
  </si>
  <si>
    <t>Ким Петр Николаевич</t>
  </si>
  <si>
    <t>Водородная энергетика и возможности её применения</t>
  </si>
  <si>
    <t>КГАОУ Школа Космонавтики</t>
  </si>
  <si>
    <t>Железногорск</t>
  </si>
  <si>
    <t>Насыпов Руслан Игоревич</t>
  </si>
  <si>
    <t>Гимназия №8</t>
  </si>
  <si>
    <t>Красноярск</t>
  </si>
  <si>
    <t>Стефановский Никита Дмитриевич</t>
  </si>
  <si>
    <t>Красноярский автотранспортный техникум</t>
  </si>
  <si>
    <t>Кузнецова Александра Денисовна</t>
  </si>
  <si>
    <t>Органические люминофоры </t>
  </si>
  <si>
    <t>Чернышева Алиса Алексеевна</t>
  </si>
  <si>
    <t>Никифоров Николай Николаевич</t>
  </si>
  <si>
    <t>Использование газогенераторной печи для утилизации твердых коммунальных отходов в условиях сельской местности</t>
  </si>
  <si>
    <t>Муниципальное бюджетное общеобразовательное учреждение "Сунтарский политехнический лицей-интернат"</t>
  </si>
  <si>
    <t>с. Сунтар</t>
  </si>
  <si>
    <t>Панин Константин Сергеевич</t>
  </si>
  <si>
    <t>Разработка перспективного квадрокоптера для контроля утечек газа на магистральных и технологических трубопроводах для работы в условиях Сибири и Арктики</t>
  </si>
  <si>
    <t>Лицей при ТПУ</t>
  </si>
  <si>
    <t>томск</t>
  </si>
  <si>
    <t>Пришляк Елизавета Егоровна</t>
  </si>
  <si>
    <t>«Парк отдыха»</t>
  </si>
  <si>
    <t>Исаенко Александра Алексеевна</t>
  </si>
  <si>
    <t>Кирьянов Алексей Дмитриевич</t>
  </si>
  <si>
    <t>р.п Кольцово</t>
  </si>
  <si>
    <t>Пятницкий Никита Андреевич</t>
  </si>
  <si>
    <t>Smart tank</t>
  </si>
  <si>
    <t>Ткаченко Олеся Евгеньевна</t>
  </si>
  <si>
    <t>Создание фиксатора конечности собаки в рамках реабилитации животного после травмы</t>
  </si>
  <si>
    <t>МАОУ "Лицей №9"</t>
  </si>
  <si>
    <t>Толстикова Ксения Дмитриевна</t>
  </si>
  <si>
    <t>Разработка технологии очистки порошка A/N для высокотехнологичных отраслей рф</t>
  </si>
  <si>
    <t>МБОУ Лицей при ТПУ</t>
  </si>
  <si>
    <t>Гришко Н. С.</t>
  </si>
  <si>
    <t>Тюликов Иван Романович</t>
  </si>
  <si>
    <t>Махолет-тандем с комбинированным источником энергии</t>
  </si>
  <si>
    <t>Урдин Павел Сергеевич</t>
  </si>
  <si>
    <t>Макет дачного дома</t>
  </si>
  <si>
    <t>Муниципальное казённое учереждение дополнительного образования города Новосибирска детско-юношеский центр "Планетарий"</t>
  </si>
  <si>
    <t>р. п. Кольцово</t>
  </si>
  <si>
    <t>Фишер Андрей Андреевич</t>
  </si>
  <si>
    <t>Автономный подводный робот</t>
  </si>
  <si>
    <t>ЦМИТ КЮТ, МБОУ Гимназия №3 в Академгородке</t>
  </si>
  <si>
    <t>Яковлев Артем Александрович</t>
  </si>
  <si>
    <t>Автономная мултикоптерная система</t>
  </si>
  <si>
    <t>ЦМИТ КЮТ</t>
  </si>
  <si>
    <t>Системы автоматики и робототехники</t>
  </si>
  <si>
    <t>Волков Семён Михайлович</t>
  </si>
  <si>
    <t>Макет умной дороги</t>
  </si>
  <si>
    <t>Песоцкий Тимофей Дмитриевич</t>
  </si>
  <si>
    <t>Яворовский Артем Владимирович</t>
  </si>
  <si>
    <t>Герасимов Фёдор Павлович</t>
  </si>
  <si>
    <t>Система автоматической локализации источника звука</t>
  </si>
  <si>
    <t>Корниенко Виктория Владиславна</t>
  </si>
  <si>
    <t>Разработка проекта "Симулятор полета"</t>
  </si>
  <si>
    <t>Высокоточный 3D принтер</t>
  </si>
  <si>
    <t>Кузнецов Артем Андреевич</t>
  </si>
  <si>
    <t>Система автоматизированного оповещения "Умное Окно"</t>
  </si>
  <si>
    <t>СУНЦ НГУ (ФМШ)</t>
  </si>
  <si>
    <t>Белово</t>
  </si>
  <si>
    <t>Бондаренко Илья Евгеньевич</t>
  </si>
  <si>
    <t>Южно-Сахалинск</t>
  </si>
  <si>
    <t xml:space="preserve">Ли Арман </t>
  </si>
  <si>
    <t>Устройство для измерения скорости реакции</t>
  </si>
  <si>
    <t>Шамасова Виктория Тимуровна</t>
  </si>
  <si>
    <t>Лисицына Неола Константиновна</t>
  </si>
  <si>
    <t>Разработка биометрической системы безопасности, основанной на саккадических движениях глаза.</t>
  </si>
  <si>
    <t>Литвиненко Даниил Дмитриевич</t>
  </si>
  <si>
    <t>Вращающийся дисплей</t>
  </si>
  <si>
    <t>Гармаева Елена Михайловна</t>
  </si>
  <si>
    <t>Новосибирскк</t>
  </si>
  <si>
    <t>Малютин Н.М</t>
  </si>
  <si>
    <t>Террариум с элементами умного дома</t>
  </si>
  <si>
    <t>Игнатенко П.П.</t>
  </si>
  <si>
    <t>Мамонова Ксения Евгеньевна</t>
  </si>
  <si>
    <t>Создание автоматизированной системы управления шагающим роботом</t>
  </si>
  <si>
    <t>Щекочихин Тимофей Павлович</t>
  </si>
  <si>
    <t>Машков Михаил Николаевич</t>
  </si>
  <si>
    <t>Доступный 6ти-координатный манипулятор с системой управления для учебных и научно-исследовательских задач "KUKAренок".</t>
  </si>
  <si>
    <t>МБОУ СОШ №168</t>
  </si>
  <si>
    <t>Миронов Даниил Ильич</t>
  </si>
  <si>
    <t>Робот-пианист</t>
  </si>
  <si>
    <t>Попов Григорий Сергеевич</t>
  </si>
  <si>
    <t>Система жизнеобеспечения растений «Growbox»</t>
  </si>
  <si>
    <t>Тоцкий Андрей Анатольевич</t>
  </si>
  <si>
    <t>Фокин Иван Андреевич</t>
  </si>
  <si>
    <t>Автоматизация измерения метаболизма</t>
  </si>
  <si>
    <t>НГУ</t>
  </si>
  <si>
    <t>Алексеев Даниил Егорович</t>
  </si>
  <si>
    <t>Самодельный мобильно – сборочный велогенератор на 1,5 – 2,0 кВт</t>
  </si>
  <si>
    <t>Якутский индустриально-педагогический колледж</t>
  </si>
  <si>
    <t>Ананьин Павел Олегович</t>
  </si>
  <si>
    <t>Модернизация мотоцикла "Урал 67-36" в "Чоппер"</t>
  </si>
  <si>
    <t>Государственное автономное профессиональное образовательное учреждение Республика Саха (Якутия) "Южно-Якутский технологический колледж" г. Нерюнгри</t>
  </si>
  <si>
    <t>Нерюнгри</t>
  </si>
  <si>
    <t>Боярников Александр Алексеевич</t>
  </si>
  <si>
    <t>Разработка домашней метеостанции для круглогодичного наблюдения за погодными условиями</t>
  </si>
  <si>
    <t>Центр Обучения «Махаон»,</t>
  </si>
  <si>
    <t>Титов Роман Евгеньевич</t>
  </si>
  <si>
    <t>Система поддержания качества воздуха «Умная форточка»</t>
  </si>
  <si>
    <t>Конструирование и материаловедение</t>
  </si>
  <si>
    <t>Бедарев В.Н.</t>
  </si>
  <si>
    <t>Интеллектуальные системы</t>
  </si>
  <si>
    <t>аудитория</t>
  </si>
  <si>
    <t>подсекция</t>
  </si>
  <si>
    <t>секция</t>
  </si>
  <si>
    <t>Математика</t>
  </si>
  <si>
    <t>Физика</t>
  </si>
  <si>
    <t>Химия</t>
  </si>
  <si>
    <t>Биология</t>
  </si>
  <si>
    <t>Гуманитарные науки</t>
  </si>
  <si>
    <t>Инженерное конструирование</t>
  </si>
  <si>
    <t>Замараева Екатерина Владиславовна</t>
  </si>
  <si>
    <t>Козлова Лина Алексеевна</t>
  </si>
  <si>
    <t>Даренская Арина Константиновна</t>
  </si>
  <si>
    <t>Ким Георгий Сергеевич</t>
  </si>
  <si>
    <t>Бедарев Владимир Николаевич</t>
  </si>
  <si>
    <t>Жантуликов Булат Фаритович</t>
  </si>
  <si>
    <t>Братенков Мирон Андреевич</t>
  </si>
  <si>
    <t>Ковалев Максим Сергеевич</t>
  </si>
  <si>
    <t>Экологическое исследование территории БСУ СО Омской области «Таврический дом</t>
  </si>
  <si>
    <t>МАОУ ОЦ «Горностай»</t>
  </si>
  <si>
    <t>МБОУ Лицей №130 имени академика М.А. Лаврентьева</t>
  </si>
  <si>
    <t>МБОУ Гимназия №4</t>
  </si>
  <si>
    <t>МАОУ Гимназия №13</t>
  </si>
  <si>
    <t>МАОУ Гимназия №10 имени А.Е. Бочкина</t>
  </si>
  <si>
    <t>МАОУ «Гимназия 7 «Сибирская»</t>
  </si>
  <si>
    <t>МБОУ «Инженерный лицей НГТУ»</t>
  </si>
  <si>
    <t>МБОУ «Лицей №81»</t>
  </si>
  <si>
    <t>МАОУ Лицей ИГУ</t>
  </si>
  <si>
    <t>с. Чапаево</t>
  </si>
  <si>
    <t>с. Бердигестях</t>
  </si>
  <si>
    <t>МАОУ СОШ №24</t>
  </si>
  <si>
    <t>МБОУ СОШ №12</t>
  </si>
  <si>
    <t>г. Мирный</t>
  </si>
  <si>
    <t>СУНЦ СВФУ</t>
  </si>
  <si>
    <t>г. Якутск</t>
  </si>
  <si>
    <t>с. Новоселово</t>
  </si>
  <si>
    <t>ВКИ НГУ</t>
  </si>
  <si>
    <t>МБОУ СОШ №173</t>
  </si>
  <si>
    <t>МБОУ СОШ №23</t>
  </si>
  <si>
    <t>МАОУ СОШ №35</t>
  </si>
  <si>
    <t>МБУДО ДМШ №1</t>
  </si>
  <si>
    <t>ЦО «Махаон»</t>
  </si>
  <si>
    <t>МБОУ СОШ №3</t>
  </si>
  <si>
    <t>Центр физико-технической практики</t>
  </si>
  <si>
    <t>г. Барнаул</t>
  </si>
  <si>
    <t>г. Вилюйск</t>
  </si>
  <si>
    <t>г. Гомель</t>
  </si>
  <si>
    <t>г. Дивногорск</t>
  </si>
  <si>
    <t>г. Железногорск</t>
  </si>
  <si>
    <t>г. Иркутск</t>
  </si>
  <si>
    <t>г. Калининград</t>
  </si>
  <si>
    <t>г. Кемерово</t>
  </si>
  <si>
    <t>г. Красноярск</t>
  </si>
  <si>
    <t>г. Кызыл</t>
  </si>
  <si>
    <t>г. Омск</t>
  </si>
  <si>
    <t>с. Нуорагана</t>
  </si>
  <si>
    <t>г. Хабаровск</t>
  </si>
  <si>
    <t>г. Усть-Каменогорск</t>
  </si>
  <si>
    <t>г. Улан-Удэ</t>
  </si>
  <si>
    <t>г. Сургут</t>
  </si>
  <si>
    <t>р.п. Сузун</t>
  </si>
  <si>
    <t>г. Стрежевой</t>
  </si>
  <si>
    <t>с. Саскылах</t>
  </si>
  <si>
    <t>Адрианова А. А.</t>
  </si>
  <si>
    <t>Попова А. А.</t>
  </si>
  <si>
    <t>Кольчунова А. П.</t>
  </si>
  <si>
    <t>Рудых А. И.</t>
  </si>
  <si>
    <t>Ф</t>
  </si>
  <si>
    <t>И</t>
  </si>
  <si>
    <t>О</t>
  </si>
  <si>
    <t>Кесаев Александр</t>
  </si>
  <si>
    <t>Коледа А</t>
  </si>
  <si>
    <t>Проскурин Владислав</t>
  </si>
  <si>
    <t>Гончаров Пётр</t>
  </si>
  <si>
    <t>Мальцева Екатерина</t>
  </si>
  <si>
    <t>Мишуров Дмитрий</t>
  </si>
  <si>
    <t>Бубнов Валерий</t>
  </si>
  <si>
    <t>Ли Арман</t>
  </si>
  <si>
    <t>Антохина</t>
  </si>
  <si>
    <t>Ксения</t>
  </si>
  <si>
    <t>Евгеньевна</t>
  </si>
  <si>
    <t>Бильданов</t>
  </si>
  <si>
    <t>Равиль</t>
  </si>
  <si>
    <t>Ринатович</t>
  </si>
  <si>
    <t>Павлов</t>
  </si>
  <si>
    <t>Максим</t>
  </si>
  <si>
    <t>Олегович</t>
  </si>
  <si>
    <t>Панов</t>
  </si>
  <si>
    <t>Никита</t>
  </si>
  <si>
    <t>Витальевич</t>
  </si>
  <si>
    <t>Белашов</t>
  </si>
  <si>
    <t>Антон</t>
  </si>
  <si>
    <t>Сергеевич</t>
  </si>
  <si>
    <t>Борисов</t>
  </si>
  <si>
    <t>Андрей</t>
  </si>
  <si>
    <t>Анатольевич</t>
  </si>
  <si>
    <t>Бородулина</t>
  </si>
  <si>
    <t>Анастасия</t>
  </si>
  <si>
    <t>Дмитриевна</t>
  </si>
  <si>
    <t>Борозенец</t>
  </si>
  <si>
    <t>Владимир</t>
  </si>
  <si>
    <t>Николаевич</t>
  </si>
  <si>
    <t>Гемуев</t>
  </si>
  <si>
    <t>Александр</t>
  </si>
  <si>
    <t>Булатович</t>
  </si>
  <si>
    <t>Вострецов</t>
  </si>
  <si>
    <t>Семён</t>
  </si>
  <si>
    <t>Палеев</t>
  </si>
  <si>
    <t>Александрович</t>
  </si>
  <si>
    <t>Гензе</t>
  </si>
  <si>
    <t>Георгий</t>
  </si>
  <si>
    <t>Павлович</t>
  </si>
  <si>
    <t>Горлачев</t>
  </si>
  <si>
    <t>Дмитриевич</t>
  </si>
  <si>
    <t>Пятков</t>
  </si>
  <si>
    <t>Давыдова</t>
  </si>
  <si>
    <t>Петровна</t>
  </si>
  <si>
    <t>Жуков</t>
  </si>
  <si>
    <t>Вадим</t>
  </si>
  <si>
    <t>Кац</t>
  </si>
  <si>
    <t>София</t>
  </si>
  <si>
    <t>Кесаев</t>
  </si>
  <si>
    <t>Кириллов</t>
  </si>
  <si>
    <t>Даниил</t>
  </si>
  <si>
    <t>Кожина</t>
  </si>
  <si>
    <t>Денисовна</t>
  </si>
  <si>
    <t>Коледа</t>
  </si>
  <si>
    <t>А</t>
  </si>
  <si>
    <t>Логинов</t>
  </si>
  <si>
    <t>Егор</t>
  </si>
  <si>
    <t>Игоревич</t>
  </si>
  <si>
    <t>Сидоров</t>
  </si>
  <si>
    <t>Вячеславович</t>
  </si>
  <si>
    <t>Малышев</t>
  </si>
  <si>
    <t>Сергей</t>
  </si>
  <si>
    <t>Борисович</t>
  </si>
  <si>
    <t>Петров</t>
  </si>
  <si>
    <t>Вячеслав</t>
  </si>
  <si>
    <t>Юрьевич</t>
  </si>
  <si>
    <t>Подгорная</t>
  </si>
  <si>
    <t>Юлия</t>
  </si>
  <si>
    <t>Сергеевна</t>
  </si>
  <si>
    <t>Суворов</t>
  </si>
  <si>
    <t>Савин</t>
  </si>
  <si>
    <t>Семен</t>
  </si>
  <si>
    <t>Антонович</t>
  </si>
  <si>
    <t>Сорокина</t>
  </si>
  <si>
    <t>Светлана</t>
  </si>
  <si>
    <t>Чубченко</t>
  </si>
  <si>
    <t>Дмитрий</t>
  </si>
  <si>
    <t>Иванович</t>
  </si>
  <si>
    <t>Михеева</t>
  </si>
  <si>
    <t>Романовна</t>
  </si>
  <si>
    <t>Звонов</t>
  </si>
  <si>
    <t>М</t>
  </si>
  <si>
    <t>Щавелев</t>
  </si>
  <si>
    <t>Эдуардович</t>
  </si>
  <si>
    <t>Подивилов</t>
  </si>
  <si>
    <t>Евгеньевич</t>
  </si>
  <si>
    <t>Дудковская</t>
  </si>
  <si>
    <t>Вадимовна</t>
  </si>
  <si>
    <t>Оглоблин</t>
  </si>
  <si>
    <t>Иван</t>
  </si>
  <si>
    <t>Семенович</t>
  </si>
  <si>
    <t>Жерядина</t>
  </si>
  <si>
    <t>А.</t>
  </si>
  <si>
    <t>Ярыгова</t>
  </si>
  <si>
    <t>М.</t>
  </si>
  <si>
    <t>Тауснев</t>
  </si>
  <si>
    <t>Алексеевич</t>
  </si>
  <si>
    <t>Сметанецкий</t>
  </si>
  <si>
    <t>Михаил</t>
  </si>
  <si>
    <t>Акимова</t>
  </si>
  <si>
    <t>Елизавета</t>
  </si>
  <si>
    <t>Борисовна</t>
  </si>
  <si>
    <t>Афанасьев</t>
  </si>
  <si>
    <t>Радаева</t>
  </si>
  <si>
    <t>Ульяна</t>
  </si>
  <si>
    <t>Татаринов</t>
  </si>
  <si>
    <t>Ефимов</t>
  </si>
  <si>
    <t>Богданов</t>
  </si>
  <si>
    <t>Максимович</t>
  </si>
  <si>
    <t>Сандомирский</t>
  </si>
  <si>
    <t>Всеволодович</t>
  </si>
  <si>
    <t>Богомягков</t>
  </si>
  <si>
    <t>Данил</t>
  </si>
  <si>
    <t>Александра</t>
  </si>
  <si>
    <t>Владимировна</t>
  </si>
  <si>
    <t>Быкова</t>
  </si>
  <si>
    <t>Екатерина</t>
  </si>
  <si>
    <t>Александровна</t>
  </si>
  <si>
    <t>Григорьева</t>
  </si>
  <si>
    <t>Наталия</t>
  </si>
  <si>
    <t>Григорьевна</t>
  </si>
  <si>
    <t>Давыдов</t>
  </si>
  <si>
    <t>Николай</t>
  </si>
  <si>
    <t>Владимирович</t>
  </si>
  <si>
    <t>Долгушин</t>
  </si>
  <si>
    <t>Василий</t>
  </si>
  <si>
    <t>Дмитривич</t>
  </si>
  <si>
    <t>Григорий</t>
  </si>
  <si>
    <t>Ершова</t>
  </si>
  <si>
    <t>Дарья</t>
  </si>
  <si>
    <t>Дарижапов</t>
  </si>
  <si>
    <t>Ямпил</t>
  </si>
  <si>
    <t>Бэликтуевич</t>
  </si>
  <si>
    <t>Зайцев</t>
  </si>
  <si>
    <t>Иванова</t>
  </si>
  <si>
    <t>Николаевна</t>
  </si>
  <si>
    <t>Епифанцев</t>
  </si>
  <si>
    <t>Владислав</t>
  </si>
  <si>
    <t>Усманов</t>
  </si>
  <si>
    <t>Тимур</t>
  </si>
  <si>
    <t>Айратович</t>
  </si>
  <si>
    <t>Кармушин</t>
  </si>
  <si>
    <t>Степан</t>
  </si>
  <si>
    <t>Романович</t>
  </si>
  <si>
    <t>Кицура</t>
  </si>
  <si>
    <t>Елена</t>
  </si>
  <si>
    <t>Анатольевна</t>
  </si>
  <si>
    <t>Крыцин</t>
  </si>
  <si>
    <t>Илья</t>
  </si>
  <si>
    <t>Летушко</t>
  </si>
  <si>
    <t>Виктория</t>
  </si>
  <si>
    <t>Мамонтов</t>
  </si>
  <si>
    <t>Бирюков</t>
  </si>
  <si>
    <t>Непомнящих</t>
  </si>
  <si>
    <t>Параскун</t>
  </si>
  <si>
    <t>Григорьевич</t>
  </si>
  <si>
    <t>Пономарева</t>
  </si>
  <si>
    <t>Софья</t>
  </si>
  <si>
    <t>Михайловна</t>
  </si>
  <si>
    <t>Клопова</t>
  </si>
  <si>
    <t>Ангелина</t>
  </si>
  <si>
    <t>Геннадьевна</t>
  </si>
  <si>
    <t>Проскурин</t>
  </si>
  <si>
    <t>Протопопова</t>
  </si>
  <si>
    <t>Мария</t>
  </si>
  <si>
    <t>Расчесов</t>
  </si>
  <si>
    <t>Богдан</t>
  </si>
  <si>
    <t>Рева</t>
  </si>
  <si>
    <t>Станислав</t>
  </si>
  <si>
    <t>Каргаполов</t>
  </si>
  <si>
    <t>Байструков</t>
  </si>
  <si>
    <t>Андреевич</t>
  </si>
  <si>
    <t>Решетникова</t>
  </si>
  <si>
    <t>Евгения</t>
  </si>
  <si>
    <t>Емельянов</t>
  </si>
  <si>
    <t>Ризаев</t>
  </si>
  <si>
    <t>Самохвалов</t>
  </si>
  <si>
    <t>Фаддей</t>
  </si>
  <si>
    <t>Гущин</t>
  </si>
  <si>
    <t>Семенюк</t>
  </si>
  <si>
    <t>Анна</t>
  </si>
  <si>
    <t>Сухих</t>
  </si>
  <si>
    <t>Алина</t>
  </si>
  <si>
    <t>Тлеукулов</t>
  </si>
  <si>
    <t>Тамерлан</t>
  </si>
  <si>
    <t>Бауржанович</t>
  </si>
  <si>
    <t>Комаров</t>
  </si>
  <si>
    <t>Туркасов</t>
  </si>
  <si>
    <t>Флорес</t>
  </si>
  <si>
    <t>Роналдовна</t>
  </si>
  <si>
    <t>Шипилов</t>
  </si>
  <si>
    <t>Замараева</t>
  </si>
  <si>
    <t>Владиславовна</t>
  </si>
  <si>
    <t>Козлова</t>
  </si>
  <si>
    <t>Лина</t>
  </si>
  <si>
    <t>Алексеевна</t>
  </si>
  <si>
    <t>Колпицын</t>
  </si>
  <si>
    <t>Турищева</t>
  </si>
  <si>
    <t>Полина</t>
  </si>
  <si>
    <t>Игоревна</t>
  </si>
  <si>
    <t>Аксенов</t>
  </si>
  <si>
    <t>Горяченко</t>
  </si>
  <si>
    <t>Голышкин</t>
  </si>
  <si>
    <t>Арсений</t>
  </si>
  <si>
    <t>Дога</t>
  </si>
  <si>
    <t>Вадимович</t>
  </si>
  <si>
    <t>Гончаров</t>
  </si>
  <si>
    <t>Пётр</t>
  </si>
  <si>
    <t>Чимитцыденова</t>
  </si>
  <si>
    <t>Валерия</t>
  </si>
  <si>
    <t>Эдуардовна</t>
  </si>
  <si>
    <t>Дудник</t>
  </si>
  <si>
    <t>Валерьевна</t>
  </si>
  <si>
    <t>Сычевская</t>
  </si>
  <si>
    <t>Татьяна</t>
  </si>
  <si>
    <t>Славиковская</t>
  </si>
  <si>
    <t>Ивко</t>
  </si>
  <si>
    <t>Рахимов</t>
  </si>
  <si>
    <t>Радмир</t>
  </si>
  <si>
    <t>Песенкова</t>
  </si>
  <si>
    <t>Яна</t>
  </si>
  <si>
    <t>Аксенова</t>
  </si>
  <si>
    <t>Лилия</t>
  </si>
  <si>
    <t>Пирова</t>
  </si>
  <si>
    <t>Назокат</t>
  </si>
  <si>
    <t>Зафаровна</t>
  </si>
  <si>
    <t>Лященко</t>
  </si>
  <si>
    <t>Алена</t>
  </si>
  <si>
    <t>Косенков</t>
  </si>
  <si>
    <t>Кравец</t>
  </si>
  <si>
    <t>Ольга</t>
  </si>
  <si>
    <t>Мальцева</t>
  </si>
  <si>
    <t>Мишуров</t>
  </si>
  <si>
    <t>Сизенцев</t>
  </si>
  <si>
    <t>Адрианова</t>
  </si>
  <si>
    <t>Купер</t>
  </si>
  <si>
    <t>Константиновна</t>
  </si>
  <si>
    <t>Попова</t>
  </si>
  <si>
    <t>Кольчунова</t>
  </si>
  <si>
    <t>П.</t>
  </si>
  <si>
    <t>Петровская</t>
  </si>
  <si>
    <t>Лада</t>
  </si>
  <si>
    <t>Максимовна</t>
  </si>
  <si>
    <t>Кузнецова</t>
  </si>
  <si>
    <t>Чернышева</t>
  </si>
  <si>
    <t>Алиса</t>
  </si>
  <si>
    <t>Чернова</t>
  </si>
  <si>
    <t>С.</t>
  </si>
  <si>
    <t>Калиниченко</t>
  </si>
  <si>
    <t>Бондаренко</t>
  </si>
  <si>
    <t>Боярников</t>
  </si>
  <si>
    <t>Евгений</t>
  </si>
  <si>
    <t>Кремнева</t>
  </si>
  <si>
    <t>Тимуровна</t>
  </si>
  <si>
    <t>Орлова</t>
  </si>
  <si>
    <t>Тамара</t>
  </si>
  <si>
    <t>Викторовна</t>
  </si>
  <si>
    <t>Васильева</t>
  </si>
  <si>
    <t>Осипова</t>
  </si>
  <si>
    <t>Сардана</t>
  </si>
  <si>
    <t>Васильевна</t>
  </si>
  <si>
    <t>Оленова</t>
  </si>
  <si>
    <t>Погосова</t>
  </si>
  <si>
    <t>Артуровна</t>
  </si>
  <si>
    <t>Прокопьева</t>
  </si>
  <si>
    <t>Варвара</t>
  </si>
  <si>
    <t>Прохоров</t>
  </si>
  <si>
    <t>Олег</t>
  </si>
  <si>
    <t>Тельпуховский</t>
  </si>
  <si>
    <t>Чикальдин</t>
  </si>
  <si>
    <t>Горн</t>
  </si>
  <si>
    <t>Андреевна</t>
  </si>
  <si>
    <t>Жаркова</t>
  </si>
  <si>
    <t>Ивановна</t>
  </si>
  <si>
    <t>Капустина</t>
  </si>
  <si>
    <t>Арина</t>
  </si>
  <si>
    <t>Крюкова</t>
  </si>
  <si>
    <t>Алёна</t>
  </si>
  <si>
    <t>Мамонтова</t>
  </si>
  <si>
    <t>Рязанова</t>
  </si>
  <si>
    <t>Юрьевна</t>
  </si>
  <si>
    <t>Мехова</t>
  </si>
  <si>
    <t>Моисеенко</t>
  </si>
  <si>
    <t>Алексей</t>
  </si>
  <si>
    <t>Нижникова</t>
  </si>
  <si>
    <t>Плотко</t>
  </si>
  <si>
    <t>Элина</t>
  </si>
  <si>
    <t>Погарская</t>
  </si>
  <si>
    <t>Рыжая</t>
  </si>
  <si>
    <t>Олеговна</t>
  </si>
  <si>
    <t>Серова</t>
  </si>
  <si>
    <t>Титова</t>
  </si>
  <si>
    <t>Катерина</t>
  </si>
  <si>
    <t>Черепанова</t>
  </si>
  <si>
    <t>Белов</t>
  </si>
  <si>
    <t>Жданков</t>
  </si>
  <si>
    <t>Васильевич</t>
  </si>
  <si>
    <t>Кириченко</t>
  </si>
  <si>
    <t>Ковешникова</t>
  </si>
  <si>
    <t>Коренева</t>
  </si>
  <si>
    <t>Олеся</t>
  </si>
  <si>
    <t>Колмыкова</t>
  </si>
  <si>
    <t>Вячеславовна</t>
  </si>
  <si>
    <t>Лелянова</t>
  </si>
  <si>
    <t>Пергаев</t>
  </si>
  <si>
    <t>Письмак</t>
  </si>
  <si>
    <t>Повинич</t>
  </si>
  <si>
    <t>Рушдуллаева</t>
  </si>
  <si>
    <t>Амина</t>
  </si>
  <si>
    <t>Сулеймановна</t>
  </si>
  <si>
    <t>Рудых</t>
  </si>
  <si>
    <t>И.</t>
  </si>
  <si>
    <t>Сакун</t>
  </si>
  <si>
    <t>Сат</t>
  </si>
  <si>
    <t>Долума</t>
  </si>
  <si>
    <t>Яловая</t>
  </si>
  <si>
    <t>Синицына</t>
  </si>
  <si>
    <t>Некрасова</t>
  </si>
  <si>
    <t>Кирилловна</t>
  </si>
  <si>
    <t>Байкенов</t>
  </si>
  <si>
    <t>Епифанцева</t>
  </si>
  <si>
    <t>Жибурт</t>
  </si>
  <si>
    <t>Идиятов</t>
  </si>
  <si>
    <t>Милейко</t>
  </si>
  <si>
    <t>Носов</t>
  </si>
  <si>
    <t>Рудакова</t>
  </si>
  <si>
    <t>Василина</t>
  </si>
  <si>
    <t>Христофоров</t>
  </si>
  <si>
    <t>Шестаков</t>
  </si>
  <si>
    <t>Юстус</t>
  </si>
  <si>
    <t>Агеева</t>
  </si>
  <si>
    <t>Ирина</t>
  </si>
  <si>
    <t>Смирнова</t>
  </si>
  <si>
    <t>Воднева</t>
  </si>
  <si>
    <t>Игошкина</t>
  </si>
  <si>
    <t>Игумнова</t>
  </si>
  <si>
    <t>Косицына</t>
  </si>
  <si>
    <t>Ева</t>
  </si>
  <si>
    <t>Аркадьевна</t>
  </si>
  <si>
    <t>Кравченко</t>
  </si>
  <si>
    <t>Красилова</t>
  </si>
  <si>
    <t>Печковская</t>
  </si>
  <si>
    <t>Позднякова</t>
  </si>
  <si>
    <t>Шерубнева</t>
  </si>
  <si>
    <t>Абрамова</t>
  </si>
  <si>
    <t>Маргарита</t>
  </si>
  <si>
    <t>Бочкарева</t>
  </si>
  <si>
    <t>Бурлова</t>
  </si>
  <si>
    <t>Жданова</t>
  </si>
  <si>
    <t>Михайлова</t>
  </si>
  <si>
    <t>Элла</t>
  </si>
  <si>
    <t>Мусохранова</t>
  </si>
  <si>
    <t>Попов</t>
  </si>
  <si>
    <t>Саксена</t>
  </si>
  <si>
    <t>Падмини</t>
  </si>
  <si>
    <t>Пракашевна</t>
  </si>
  <si>
    <t>Сивцева</t>
  </si>
  <si>
    <t>Инесса</t>
  </si>
  <si>
    <t>Тадевосян</t>
  </si>
  <si>
    <t>Карине</t>
  </si>
  <si>
    <t>Артушевна</t>
  </si>
  <si>
    <t>Дюрягина</t>
  </si>
  <si>
    <t>Федорова</t>
  </si>
  <si>
    <t>Халипа</t>
  </si>
  <si>
    <t>Анненкова</t>
  </si>
  <si>
    <t>Бельский</t>
  </si>
  <si>
    <t>Бубнов</t>
  </si>
  <si>
    <t>Валерий</t>
  </si>
  <si>
    <t>Воробьева</t>
  </si>
  <si>
    <t>Вероника</t>
  </si>
  <si>
    <t>Олейник</t>
  </si>
  <si>
    <t>Степанова</t>
  </si>
  <si>
    <t>Гуляев</t>
  </si>
  <si>
    <t>Гурьянова</t>
  </si>
  <si>
    <t>Даренская</t>
  </si>
  <si>
    <t>Ким</t>
  </si>
  <si>
    <t>Зайцева</t>
  </si>
  <si>
    <t>Земскова</t>
  </si>
  <si>
    <t>Казанцев</t>
  </si>
  <si>
    <t>Петр</t>
  </si>
  <si>
    <t>Насыпов</t>
  </si>
  <si>
    <t>Руслан</t>
  </si>
  <si>
    <t>Стефановский</t>
  </si>
  <si>
    <t>Никифоров</t>
  </si>
  <si>
    <t>Панин</t>
  </si>
  <si>
    <t>Константин</t>
  </si>
  <si>
    <t>Пришляк</t>
  </si>
  <si>
    <t>Егоровна</t>
  </si>
  <si>
    <t>Исаенко</t>
  </si>
  <si>
    <t>Кирьянов</t>
  </si>
  <si>
    <t>Пятницкий</t>
  </si>
  <si>
    <t>Ткаченко</t>
  </si>
  <si>
    <t>Толстикова</t>
  </si>
  <si>
    <t>Гришко</t>
  </si>
  <si>
    <t>Н.</t>
  </si>
  <si>
    <t>Тюликов</t>
  </si>
  <si>
    <t>Урдин</t>
  </si>
  <si>
    <t>Павел</t>
  </si>
  <si>
    <t>Фишер</t>
  </si>
  <si>
    <t>Яковлев</t>
  </si>
  <si>
    <t>Артем</t>
  </si>
  <si>
    <t>Бакшеев</t>
  </si>
  <si>
    <t>Барладян</t>
  </si>
  <si>
    <t>Бредихин</t>
  </si>
  <si>
    <t>Бедарев</t>
  </si>
  <si>
    <t>Бобровский</t>
  </si>
  <si>
    <t>Константинович</t>
  </si>
  <si>
    <t>Жантуликов</t>
  </si>
  <si>
    <t>Булат</t>
  </si>
  <si>
    <t>Фаритович</t>
  </si>
  <si>
    <t>Братенков</t>
  </si>
  <si>
    <t>Мирон</t>
  </si>
  <si>
    <t>Бусов</t>
  </si>
  <si>
    <t>Игорь</t>
  </si>
  <si>
    <t>Веселов</t>
  </si>
  <si>
    <t>Борис</t>
  </si>
  <si>
    <t>Валерьевич</t>
  </si>
  <si>
    <t>Ивакин</t>
  </si>
  <si>
    <t>Ковалев</t>
  </si>
  <si>
    <t>Кушнарёв</t>
  </si>
  <si>
    <t>Костин</t>
  </si>
  <si>
    <t>Михайлович</t>
  </si>
  <si>
    <t>Сивков</t>
  </si>
  <si>
    <t>Артём</t>
  </si>
  <si>
    <t>Тарановский</t>
  </si>
  <si>
    <t>Неверов</t>
  </si>
  <si>
    <t>Юрий</t>
  </si>
  <si>
    <t>Станиславович</t>
  </si>
  <si>
    <t>Учанов</t>
  </si>
  <si>
    <t>Якимов</t>
  </si>
  <si>
    <t>Герман</t>
  </si>
  <si>
    <t>Викторович</t>
  </si>
  <si>
    <t>Шеболтасов</t>
  </si>
  <si>
    <t>Волков</t>
  </si>
  <si>
    <t>Песоцкий</t>
  </si>
  <si>
    <t>Тимофей</t>
  </si>
  <si>
    <t>Яворовский</t>
  </si>
  <si>
    <t>Герасимов</t>
  </si>
  <si>
    <t>Фёдор</t>
  </si>
  <si>
    <t>Корниенко</t>
  </si>
  <si>
    <t>Владиславна</t>
  </si>
  <si>
    <t>Кузнецов</t>
  </si>
  <si>
    <t>Ли</t>
  </si>
  <si>
    <t>Арман</t>
  </si>
  <si>
    <t>Шамасова</t>
  </si>
  <si>
    <t>Лисицына</t>
  </si>
  <si>
    <t>Неола</t>
  </si>
  <si>
    <t>Литвиненко</t>
  </si>
  <si>
    <t>Гармаева</t>
  </si>
  <si>
    <t>Малютин</t>
  </si>
  <si>
    <t>Игнатенко</t>
  </si>
  <si>
    <t>Мамонова</t>
  </si>
  <si>
    <t>Щекочихин</t>
  </si>
  <si>
    <t>Машков</t>
  </si>
  <si>
    <t>Миронов</t>
  </si>
  <si>
    <t>Ильич</t>
  </si>
  <si>
    <t>Тоцкий</t>
  </si>
  <si>
    <t>Титов</t>
  </si>
  <si>
    <t>Роман</t>
  </si>
  <si>
    <t>Фокин</t>
  </si>
  <si>
    <t>Флорес Александра Анита Роналдовна</t>
  </si>
  <si>
    <t>Александра Анита</t>
  </si>
  <si>
    <t>Сорокина Светлана Алексеевна</t>
  </si>
  <si>
    <t>учащемуся</t>
  </si>
  <si>
    <t>учащейся</t>
  </si>
  <si>
    <t>Регистр</t>
  </si>
  <si>
    <t>Место</t>
  </si>
  <si>
    <t>Диплом</t>
  </si>
  <si>
    <t>Мат</t>
  </si>
  <si>
    <t>Физ</t>
  </si>
  <si>
    <t>Хим</t>
  </si>
  <si>
    <t>Био</t>
  </si>
  <si>
    <t>Гум</t>
  </si>
  <si>
    <t>Инж</t>
  </si>
  <si>
    <t>Мат+Инж</t>
  </si>
  <si>
    <t>Био+Гум</t>
  </si>
  <si>
    <t>Физ+Инж</t>
  </si>
  <si>
    <t>Физ+Гум</t>
  </si>
  <si>
    <t>Хим+Инж</t>
  </si>
  <si>
    <t>Био+Гум+Инж</t>
  </si>
  <si>
    <t>МБНОУ «Городской классический лицей»</t>
  </si>
  <si>
    <t>МБОУ «Гимназия №1»</t>
  </si>
  <si>
    <t>ГУО «Гимназия № 14 г.Гомеля»</t>
  </si>
  <si>
    <t>МБОУ «Лицей №12»</t>
  </si>
  <si>
    <t>ЧОУ «Православная гимназия Сергия Радонежского»</t>
  </si>
  <si>
    <t>МБНОУ «Октемский научно-образовательный центр»</t>
  </si>
  <si>
    <t>МБОУ «Лицей №159»</t>
  </si>
  <si>
    <t>МБОУ «Амгинская СОШ №2»</t>
  </si>
  <si>
    <t>ГБНОУ «Губернаторский многопрофильный лицей-интернат»</t>
  </si>
  <si>
    <t>МОУ «Детский эколого-биологический центр г.о. Стрежевой»</t>
  </si>
  <si>
    <t>КГУ «Областная специализированная школа-лицей для детей, одаренных в области математики, физики, информатики»</t>
  </si>
  <si>
    <t>БОУ ДО «Детский эколого-биологический центр»</t>
  </si>
  <si>
    <t>ГАПОУ РС(Я) «МРТК»</t>
  </si>
  <si>
    <t>МКОУ «Сузунская СОШ №1»</t>
  </si>
  <si>
    <t>ОГБОУ «Томский физико-технический лицей»</t>
  </si>
  <si>
    <t>МБОУ «Кольцовская школа №5»</t>
  </si>
  <si>
    <t>УДО «Центр дополнительного образования имени В.Ф. Бибиной»</t>
  </si>
  <si>
    <t>УО «Гомельский государственный областной лицей»</t>
  </si>
  <si>
    <t>ЧОУ «Православная гимназия Игнатия Брянчанинова»</t>
  </si>
  <si>
    <t>МБОУ «БСОШ им. С.П. Данилова»</t>
  </si>
  <si>
    <t>МБОУ «Гимназия №8»</t>
  </si>
  <si>
    <t>МБОУ «Сунтарский политехнический лицей-интернат»</t>
  </si>
  <si>
    <t>МБОУ «Амгинский лицей имени Л.В. Киренского»</t>
  </si>
  <si>
    <t>МАОУ «Вторая Новосибирская гимназия»</t>
  </si>
  <si>
    <t>МБОУ «Югюлятская СОШ»</t>
  </si>
  <si>
    <t>МБОУ «Гимназия №41»</t>
  </si>
  <si>
    <t>МАОУ «Лицей №9»</t>
  </si>
  <si>
    <t>МКУ ДО ДЮЦ «Планетарий»</t>
  </si>
  <si>
    <t>МБОУ «Жабыльская СОШ им. Н.В. Петрова»</t>
  </si>
  <si>
    <t>Секции</t>
  </si>
  <si>
    <t>?</t>
  </si>
  <si>
    <t>МАОУ Новосибирского района Новосибирской области - лицей № 13 п. Краснообск</t>
  </si>
  <si>
    <t>кому уч</t>
  </si>
  <si>
    <t>кому фио</t>
  </si>
  <si>
    <t>Норм</t>
  </si>
  <si>
    <t>имя_норм</t>
  </si>
  <si>
    <t>ОФ-1</t>
  </si>
  <si>
    <t>ОФ-2</t>
  </si>
  <si>
    <t>Влада</t>
  </si>
  <si>
    <t>Жерядина Анастасия Андреевна</t>
  </si>
  <si>
    <t>Ярыгова Влада Максимовна</t>
  </si>
  <si>
    <t>Сапожников</t>
  </si>
  <si>
    <t>Сапожников Вячеслав Алексеевич</t>
  </si>
  <si>
    <t>Барышников</t>
  </si>
  <si>
    <t>Барышников Владислав Евгеньевич</t>
  </si>
  <si>
    <t>Аркадьевич</t>
  </si>
  <si>
    <t>Кириллов Даниил Аркадьевич</t>
  </si>
  <si>
    <t>МБОУ СОШ №1</t>
  </si>
  <si>
    <t>г. Бердск</t>
  </si>
  <si>
    <t>МБОУ «Экономический лицей»</t>
  </si>
  <si>
    <t>Павловна</t>
  </si>
  <si>
    <t>Игнатенко Полина Павловна</t>
  </si>
  <si>
    <t>х</t>
  </si>
  <si>
    <t>Малютин Никита Максимович</t>
  </si>
  <si>
    <t>Ефимов Вячеслав Алексеевич</t>
  </si>
  <si>
    <t>Колпицын Михаил Олегович</t>
  </si>
  <si>
    <t>Антохиной Ксении Евгеньевне</t>
  </si>
  <si>
    <t>Бильданову Равилю Ринатовичу</t>
  </si>
  <si>
    <t>Павлову Максиму Олеговичу</t>
  </si>
  <si>
    <t>Панову Никите Витальевичу</t>
  </si>
  <si>
    <t>Вострецову Семену Олеговичу</t>
  </si>
  <si>
    <t>Палееву Александру Александровичу</t>
  </si>
  <si>
    <t>Кожиной Ксении Денисовне</t>
  </si>
  <si>
    <t>Петрову Вячеславу Юрьевичу</t>
  </si>
  <si>
    <t>Савину Семену Антоновичу</t>
  </si>
  <si>
    <t>Щавелеву Владимиру Эдуардовичу</t>
  </si>
  <si>
    <t>Подивилову Андрею Евгеньевичу</t>
  </si>
  <si>
    <t>Дудковской Анастасии Вадимовне</t>
  </si>
  <si>
    <t>Оглоблину Ивану Семеновичу</t>
  </si>
  <si>
    <t>Епифанцевой Софье Сергеевне</t>
  </si>
  <si>
    <t>Носову Дмитрию Дмитриевичу</t>
  </si>
  <si>
    <t>Юстусу Михаилу Александровичу</t>
  </si>
  <si>
    <t>Аксенову Михаилу Дмитриевичу</t>
  </si>
  <si>
    <t>Горяченко Вадиму Андреевичу</t>
  </si>
  <si>
    <t>Голышкину Арсению Антоновичу</t>
  </si>
  <si>
    <t>Доге Дмитрию Вадимовичу</t>
  </si>
  <si>
    <t>Рахимову Радмиру Ринатовичу</t>
  </si>
  <si>
    <t>Песенковой Яне Александровне</t>
  </si>
  <si>
    <t>Чимитцыденовой Валерии Эдуардовне</t>
  </si>
  <si>
    <t>Дудник Елизавете Валерьевне</t>
  </si>
  <si>
    <t>Ли Арману</t>
  </si>
  <si>
    <t>Тлеукулову Тамерлану Бауржановичу</t>
  </si>
  <si>
    <t>Шамасовой Виктории Тимуровне</t>
  </si>
  <si>
    <t>Миронову Даниилу Ильичу</t>
  </si>
  <si>
    <t>Герасимову Федору Павловичу</t>
  </si>
  <si>
    <t>Кузнецову Артему Андреевичу</t>
  </si>
  <si>
    <t>Бондаренко Илье Евгеньевичу</t>
  </si>
  <si>
    <t>Корниенко Виктории Владиславне</t>
  </si>
  <si>
    <t>Мамоновой Ксении Евгеньевне</t>
  </si>
  <si>
    <t>Щекочихину Тимофею Павловичу</t>
  </si>
  <si>
    <t>Песоцкому Тимофею Дмитриевичу</t>
  </si>
  <si>
    <t>Яворовскому Артему Владимировичу</t>
  </si>
  <si>
    <t>Волкову Семену Михайловичу</t>
  </si>
  <si>
    <t>Литвиненко Даниилу Дмитриевичу</t>
  </si>
  <si>
    <t>Гармаевой Елене Михайловне</t>
  </si>
  <si>
    <t>Чубченко Дмитрию Ивановичу</t>
  </si>
  <si>
    <t>Михеевой Анастасии Романовне</t>
  </si>
  <si>
    <t>Давыдовой Ксении Петровне</t>
  </si>
  <si>
    <t>Сметанецкому Михаилу Александровичу</t>
  </si>
  <si>
    <t>Борозенцу Владимиру Николаевичу</t>
  </si>
  <si>
    <t>Гемуеву Александру Булатовичу</t>
  </si>
  <si>
    <t>Сапожникову Вячеславу Алексеевичу</t>
  </si>
  <si>
    <t>Борисову Андрею Анатольевичу</t>
  </si>
  <si>
    <t>Жерядиной Анастасии Андреевне</t>
  </si>
  <si>
    <t>Ярыговой Владе Максимовне</t>
  </si>
  <si>
    <t>Малышеву Сергею Борисовичу</t>
  </si>
  <si>
    <t>благодарность</t>
  </si>
  <si>
    <t>Замараевой Екатерине Владиславовне</t>
  </si>
  <si>
    <t>Кармушину Степану Романовичу</t>
  </si>
  <si>
    <t>Кицура Елене Анатольевне</t>
  </si>
  <si>
    <t>Козловой Лине Алексеевне</t>
  </si>
  <si>
    <t>Колпицыну Михаилу Олеговичу</t>
  </si>
  <si>
    <t>Бакшееву Ивану Дмитриевичу</t>
  </si>
  <si>
    <t>Бредихину Илье Андреевичу</t>
  </si>
  <si>
    <t>Братенкову Мирону Андреевичу</t>
  </si>
  <si>
    <t>Ковалеву Максиму Сергеевичу</t>
  </si>
  <si>
    <t>Кореневой Олесе Алексеевне</t>
  </si>
  <si>
    <t>Кушнареву Дмитрию Анатольевичу</t>
  </si>
  <si>
    <t>Попову Даниилу Вадимовичу</t>
  </si>
  <si>
    <t>Костину Андрею Михайловичу</t>
  </si>
  <si>
    <t>Якимову Герману Викторовичу</t>
  </si>
  <si>
    <t>Шеболтасову Алексею Константиновичу</t>
  </si>
  <si>
    <t>Жарковой Анастасии Ивановне</t>
  </si>
  <si>
    <t>Капустиной Арине Владимировне</t>
  </si>
  <si>
    <t>Крюковой Алене Александровне</t>
  </si>
  <si>
    <t>Погарской Елизавете Евгеньевне</t>
  </si>
  <si>
    <t>Рыжей Юлии Олеговне</t>
  </si>
  <si>
    <t>Серовой Елизавете Валерьевне</t>
  </si>
  <si>
    <t>Жданкову Илье Васильевичу</t>
  </si>
  <si>
    <t>Ковешниковой Анастасии Дмитриевне</t>
  </si>
  <si>
    <t>Пергаеву Александру Владимировичу</t>
  </si>
  <si>
    <t>Яловой Алене Игоревне</t>
  </si>
  <si>
    <t>Синицыной Марии Вадимовне</t>
  </si>
  <si>
    <t>Тельпуховскому Николаю Алексеевичу</t>
  </si>
  <si>
    <t>Погосовой Марии Артуровне</t>
  </si>
  <si>
    <t>Орловой Тамаре Викторовне</t>
  </si>
  <si>
    <t>Васильевой Дарье Сергеевне</t>
  </si>
  <si>
    <t>Бородулиной Александре Владимировне</t>
  </si>
  <si>
    <t>Реве Станиславу Владимировичу</t>
  </si>
  <si>
    <t>Каргаполову Ивану Юрьевичу</t>
  </si>
  <si>
    <t>Байструкову Михаилу Андреевичу</t>
  </si>
  <si>
    <t>Богданову Никите Максимовичу</t>
  </si>
  <si>
    <t>Сандомирскому Андрею Всеволодовичу</t>
  </si>
  <si>
    <t>Решетниковой Евгении Денисовне</t>
  </si>
  <si>
    <t>Емельянову Максиму Вячеславовичу</t>
  </si>
  <si>
    <t>Акимовой Елизавете Борисовне</t>
  </si>
  <si>
    <t>Ризаеву Ивану Алексеевичу</t>
  </si>
  <si>
    <t>Летушко Виктории Романовне</t>
  </si>
  <si>
    <t>Пономаревой Софье Михайловне</t>
  </si>
  <si>
    <t>Клоповой Ангелине Геннадьевне</t>
  </si>
  <si>
    <t>Сухих Алине Дмитриевне</t>
  </si>
  <si>
    <t>Самохвалову Фаддею Алексеевичу</t>
  </si>
  <si>
    <t>Гущину Владимиру Евгеньевичу</t>
  </si>
  <si>
    <t>Олейник Алине Александровне</t>
  </si>
  <si>
    <t>Барышникову Владиславу Евгеньевичу</t>
  </si>
  <si>
    <t>поощр</t>
  </si>
  <si>
    <t>Александрович Елизавете Алексеевне</t>
  </si>
  <si>
    <t>Лященко Алене Игоревне</t>
  </si>
  <si>
    <t>Купер Полине Константиновне</t>
  </si>
  <si>
    <t>Чернова Софья Сергеевна</t>
  </si>
  <si>
    <t>Черновой Софье Сергеевне</t>
  </si>
  <si>
    <t>Калиниченко Алине Максимовне</t>
  </si>
  <si>
    <t>Некрасовой Евгении Кирилловне</t>
  </si>
  <si>
    <t>Байкенову Данилу Вячеславовичу</t>
  </si>
  <si>
    <t>Абрамовой Маргарите Александровне</t>
  </si>
  <si>
    <t>Мусохрановой Юлии Александровне</t>
  </si>
  <si>
    <t>Попову Илье Вячеславовичу</t>
  </si>
  <si>
    <t>Саксена Падмини Пракашевне</t>
  </si>
  <si>
    <t>Тадевосян Карине Артушевне</t>
  </si>
  <si>
    <t>Дюрягиной Валерии Евгеньевне</t>
  </si>
  <si>
    <t>Халипа Анастасии Игоревне</t>
  </si>
  <si>
    <t>Игумновой Анастасии Борисовне</t>
  </si>
  <si>
    <t>Кравченко Екатерине Григорьевне</t>
  </si>
  <si>
    <t>Печковской Екатерине Евгеньевне</t>
  </si>
  <si>
    <t>Поздняковой Екатерине Дмитриевне</t>
  </si>
  <si>
    <t>Турищевой Полине Игоревне</t>
  </si>
  <si>
    <t>Агеевой Ирине Владимировне</t>
  </si>
  <si>
    <t>Смирновой Яне Андреевне</t>
  </si>
  <si>
    <t>Фишеру Андрею Андреевичу</t>
  </si>
  <si>
    <t>Никифорову Николаю Николаевичу</t>
  </si>
  <si>
    <t>Тюликову Ивану Романовичу</t>
  </si>
  <si>
    <t>Бельскому Вадиму Андреевичу</t>
  </si>
  <si>
    <t>Яковлеву Артему Александровичу</t>
  </si>
  <si>
    <t>Анненковой Александре Николаевне</t>
  </si>
  <si>
    <t>Зайцевой Екатерине Андреевне</t>
  </si>
  <si>
    <t>Ткаченко Олесе Евгеньевне</t>
  </si>
  <si>
    <t>Урдину Павлу Сергеевичу</t>
  </si>
  <si>
    <t>Казанцеву Антону Алексеевичу</t>
  </si>
  <si>
    <t>Панину Константину Сергеевичу</t>
  </si>
  <si>
    <t>Воробьевой Веронике Игоревне</t>
  </si>
  <si>
    <t>Степановой Анне Александровне</t>
  </si>
  <si>
    <t>МНСК18-ШГ-I-1</t>
  </si>
  <si>
    <t>МНСК18-ШГ-I-2</t>
  </si>
  <si>
    <t>МНСК18-ШГ-I-3</t>
  </si>
  <si>
    <t>МНСК18-ШГ-I-4</t>
  </si>
  <si>
    <t>МНСК18-ШГ-II-1</t>
  </si>
  <si>
    <t>МНСК18-ШГ-II-2</t>
  </si>
  <si>
    <t>МНСК18-ШГ-II-3</t>
  </si>
  <si>
    <t>МНСК18-ШГ-II-4</t>
  </si>
  <si>
    <t>МНСК18-ШГ-II-5</t>
  </si>
  <si>
    <t>МНСК18-ШГ-III-1</t>
  </si>
  <si>
    <t>МНСК18-ШГ-III-2</t>
  </si>
  <si>
    <t>МНСК18-ШГ-III-3</t>
  </si>
  <si>
    <t>МНСК18-ШГ-III-4</t>
  </si>
  <si>
    <t>МНСК18-ШГ-III-5</t>
  </si>
  <si>
    <t>МНСК18-ШГ-III-6</t>
  </si>
  <si>
    <t>МНСК18-ШГ-III-7</t>
  </si>
  <si>
    <t>МНСК18-ШГ-III-8</t>
  </si>
  <si>
    <t>МНСК18-ШГ-III-9</t>
  </si>
  <si>
    <t>МНСК18-ШИ-III-1</t>
  </si>
  <si>
    <t>МНСК18-ШИ-III-2</t>
  </si>
  <si>
    <t>МНСК18-ШИ-III-3</t>
  </si>
  <si>
    <t>МНСК18-ШИ-III-4</t>
  </si>
  <si>
    <t>МНСК18-ШИ-III-5</t>
  </si>
  <si>
    <t>МНСК18-ШИ-III-6</t>
  </si>
  <si>
    <t>МНСК18-ШИ-III-7</t>
  </si>
  <si>
    <t>МНСК18-ШИ-III-8</t>
  </si>
  <si>
    <t>МНСК18-ШИ-III-9</t>
  </si>
  <si>
    <t>МНСК18-ШИ-III-10</t>
  </si>
  <si>
    <t>МНСК18-ШИ-III-11</t>
  </si>
  <si>
    <t>МНСК18-ШИ-III-12</t>
  </si>
  <si>
    <t>МНСК18-ШИ-III-13</t>
  </si>
  <si>
    <t>МНСК18-ШИ-III-14</t>
  </si>
  <si>
    <t>МНСК18-ШИ-III-15</t>
  </si>
  <si>
    <t>МНСК18-ШИ-III-16</t>
  </si>
  <si>
    <t>МНСК18-ШИ-III-17</t>
  </si>
  <si>
    <t>МНСК18-ШИ-III-18</t>
  </si>
  <si>
    <t>МНСК18-ШИ-II-1</t>
  </si>
  <si>
    <t>МНСК18-ШИ-II-2</t>
  </si>
  <si>
    <t>МНСК18-ШИ-II-3</t>
  </si>
  <si>
    <t>МНСК18-ШИ-II-4</t>
  </si>
  <si>
    <t>МНСК18-ШИ-II-5</t>
  </si>
  <si>
    <t>МНСК18-ШИ-II-6</t>
  </si>
  <si>
    <t>МНСК18-ШИ-II-7</t>
  </si>
  <si>
    <t>МНСК18-ШИ-II-8</t>
  </si>
  <si>
    <t>МНСК18-ШИ-II-9</t>
  </si>
  <si>
    <t>МНСК18-ШИ-II-10</t>
  </si>
  <si>
    <t>МНСК18-ШИ-II-11</t>
  </si>
  <si>
    <t>МНСК18-ШИ-II-12</t>
  </si>
  <si>
    <t>МНСК18-ШИ-I-1</t>
  </si>
  <si>
    <t>МНСК18-ШИ-I-2</t>
  </si>
  <si>
    <t>МНСК18-ШИ-I-3</t>
  </si>
  <si>
    <t>МНСК18-ШИ-I-4</t>
  </si>
  <si>
    <t>МНСК18-ШИ-I-5</t>
  </si>
  <si>
    <t>МНСК18-ШИ-I-6</t>
  </si>
  <si>
    <t>МНСК18-ШИ-I-7</t>
  </si>
  <si>
    <t>МНСК18-ШИ-I-8</t>
  </si>
  <si>
    <t>МНСК18-ШИ-I-9</t>
  </si>
  <si>
    <t>МНСК18-ШИ-I-10</t>
  </si>
  <si>
    <t>МНСК18-ШИ-I-11</t>
  </si>
  <si>
    <t>Боярникову Александру Алексеевичу</t>
  </si>
  <si>
    <t>МНСК18-ШМ-I-1</t>
  </si>
  <si>
    <t>МНСК18-ШМ-I-2</t>
  </si>
  <si>
    <t>МНСК18-ШМ-I-3</t>
  </si>
  <si>
    <t>МНСК18-ШМ-I-4</t>
  </si>
  <si>
    <t>МНСК18-ШМ-II-1</t>
  </si>
  <si>
    <t>МНСК18-ШМ-II-2</t>
  </si>
  <si>
    <t>МНСК18-ШМ-II-3</t>
  </si>
  <si>
    <t>МНСК18-ШМ-II-4</t>
  </si>
  <si>
    <t>МНСК18-ШМ-II-5</t>
  </si>
  <si>
    <t>МНСК18-ШМ-II-6</t>
  </si>
  <si>
    <t>МНСК18-ШМ-II-7</t>
  </si>
  <si>
    <t>МНСК18-ШМ-III-1</t>
  </si>
  <si>
    <t>МНСК18-ШМ-III-2</t>
  </si>
  <si>
    <t>МНСК18-ШМ-III-3</t>
  </si>
  <si>
    <t>МНСК18-ШМ-III-4</t>
  </si>
  <si>
    <t>МНСК18-ШМ-III-5</t>
  </si>
  <si>
    <t>МНСК18-ШМ-III-6</t>
  </si>
  <si>
    <t>МНСК18-ШМ-III-7</t>
  </si>
  <si>
    <t>МНСК18-ШМ-III-8</t>
  </si>
  <si>
    <t>МНСК18-ШМ-III-9</t>
  </si>
  <si>
    <t>МНСК18-ШМ-III-10</t>
  </si>
  <si>
    <t>МНСК18-ШМ-III-11</t>
  </si>
  <si>
    <t>МНСК18-ШМ-III-12</t>
  </si>
  <si>
    <t>МНСК18-ШМ-III-13</t>
  </si>
  <si>
    <t>МНСК18-ШХ-III-1</t>
  </si>
  <si>
    <t>МНСК18-ШХ-III-2</t>
  </si>
  <si>
    <t>МНСК18-ШХ-III-3</t>
  </si>
  <si>
    <t>МНСК18-ШХ-III-4</t>
  </si>
  <si>
    <t>МНСК18-ШХ-III-5</t>
  </si>
  <si>
    <t>МНСК18-ШХ-III-6</t>
  </si>
  <si>
    <t>МНСК18-ШХ-III-7</t>
  </si>
  <si>
    <t>МНСК18-ШХ-III-8</t>
  </si>
  <si>
    <t>МНСК18-ШХ-III-9</t>
  </si>
  <si>
    <t>МНСК18-ШХ-II-1</t>
  </si>
  <si>
    <t>МНСК18-ШХ-II-2</t>
  </si>
  <si>
    <t>МНСК18-ШХ-II-3</t>
  </si>
  <si>
    <t>МНСК18-ШХ-II-4</t>
  </si>
  <si>
    <t>МНСК18-ШХ-I-1</t>
  </si>
  <si>
    <t>МНСК18-ШХ-I-2</t>
  </si>
  <si>
    <t>МНСК18-ШБ-I-1</t>
  </si>
  <si>
    <t>МНСК18-ШБ-I-2</t>
  </si>
  <si>
    <t>МНСК18-ШБ-II-1</t>
  </si>
  <si>
    <t>МНСК18-ШБ-II-2</t>
  </si>
  <si>
    <t>МНСК18-ШБ-II-3</t>
  </si>
  <si>
    <t>МНСК18-ШБ-II-4</t>
  </si>
  <si>
    <t>МНСК18-ШБ-II-5</t>
  </si>
  <si>
    <t>МНСК18-ШБ-III-1</t>
  </si>
  <si>
    <t>МНСК18-ШБ-III-2</t>
  </si>
  <si>
    <t>МНСК18-ШБ-III-3</t>
  </si>
  <si>
    <t>МНСК18-ШБ-III-4</t>
  </si>
  <si>
    <t>МНСК18-ШБ-III-5</t>
  </si>
  <si>
    <t>МНСК18-ШБ-III-6</t>
  </si>
  <si>
    <t>МНСК18-ШБ-III-7</t>
  </si>
  <si>
    <t>МНСК18-ШБ-III-8</t>
  </si>
  <si>
    <t>МНСК18-ШБ-III-9</t>
  </si>
  <si>
    <t>МНСК18-ШФ-III-1</t>
  </si>
  <si>
    <t>МНСК18-ШФ-III-2</t>
  </si>
  <si>
    <t>МНСК18-ШФ-III-3</t>
  </si>
  <si>
    <t>МНСК18-ШФ-III-4</t>
  </si>
  <si>
    <t>МНСК18-ШФ-III-5</t>
  </si>
  <si>
    <t>МНСК18-ШФ-III-6</t>
  </si>
  <si>
    <t>МНСК18-ШФ-III-7</t>
  </si>
  <si>
    <t>МНСК18-ШФ-III-8</t>
  </si>
  <si>
    <t>МНСК18-ШФ-III-9</t>
  </si>
  <si>
    <t>МНСК18-ШФ-III-10</t>
  </si>
  <si>
    <t>МНСК18-ШФ-III-11</t>
  </si>
  <si>
    <t>МНСК18-ШФ-II-1</t>
  </si>
  <si>
    <t>МНСК18-ШФ-II-2</t>
  </si>
  <si>
    <t>МНСК18-ШФ-II-3</t>
  </si>
  <si>
    <t>МНСК18-ШФ-II-4</t>
  </si>
  <si>
    <t>МНСК18-ШФ-II-5</t>
  </si>
  <si>
    <t>МНСК18-ШФ-II-6</t>
  </si>
  <si>
    <t>МНСК18-ШФ-II-7</t>
  </si>
  <si>
    <t>МНСК18-ШФ-II-8</t>
  </si>
  <si>
    <t>МНСК18-ШФ-II-9</t>
  </si>
  <si>
    <t>МНСК18-ШФ-I-1</t>
  </si>
  <si>
    <t>МНСК18-ШФ-I-2</t>
  </si>
  <si>
    <t>МНСК18-ШФ-I-3</t>
  </si>
  <si>
    <t>Барладяну Алексею Александровичу</t>
  </si>
  <si>
    <t>МНСК18-ШИ-III-19</t>
  </si>
  <si>
    <t>Ивакину Александру Олеговичу</t>
  </si>
  <si>
    <t>Калиниченко Алина Максимовна</t>
  </si>
  <si>
    <t>Докладов по протоколам</t>
  </si>
  <si>
    <t>с СУНЦ</t>
  </si>
  <si>
    <t>без СУНЦ</t>
  </si>
  <si>
    <t>СУНЦ</t>
  </si>
  <si>
    <t>Новосибирск (без СУНЦ)</t>
  </si>
  <si>
    <t>Томск и Стрежевой</t>
  </si>
  <si>
    <t>Якутия</t>
  </si>
  <si>
    <t>ВСЕГО</t>
  </si>
  <si>
    <t>Участников по протоколам</t>
  </si>
  <si>
    <t>Участников зарег</t>
  </si>
  <si>
    <t>Не СУНЦ</t>
  </si>
  <si>
    <t>Курган</t>
  </si>
  <si>
    <t>Москва</t>
  </si>
  <si>
    <t>Новокузнецк</t>
  </si>
  <si>
    <t>Прокопьевск</t>
  </si>
  <si>
    <t>Казахстан</t>
  </si>
  <si>
    <t>Участников СУНЦ</t>
  </si>
  <si>
    <t>Всего мест</t>
  </si>
  <si>
    <t>Докладов с СУНЦ</t>
  </si>
  <si>
    <t>10фм-3</t>
  </si>
  <si>
    <t>10фм</t>
  </si>
  <si>
    <t>10хб</t>
  </si>
  <si>
    <t>10ин</t>
  </si>
  <si>
    <t>11фм-3</t>
  </si>
  <si>
    <t>11фм-2</t>
  </si>
  <si>
    <t>11хб-2</t>
  </si>
  <si>
    <t>11фм-1</t>
  </si>
  <si>
    <t>11хб-1</t>
  </si>
  <si>
    <t>Призеров СУНЦ</t>
  </si>
  <si>
    <t>Бердск, Краснообск, Кольцово</t>
  </si>
  <si>
    <t>НСО (Барабинск, Сузун)</t>
  </si>
  <si>
    <t>Красноярск (Дивногорск, Железногорск)</t>
  </si>
  <si>
    <t>Зарегистрированные участники (по головам)</t>
  </si>
  <si>
    <t>Новосибирск и НСО</t>
  </si>
  <si>
    <t>Другие регионы</t>
  </si>
  <si>
    <t>Всего</t>
  </si>
  <si>
    <t>Докладов заявлено</t>
  </si>
  <si>
    <t>Оглоблин Иван Семёнович</t>
  </si>
  <si>
    <t>Тлеукулов Тамерлан</t>
  </si>
  <si>
    <t>Милейко Алена</t>
  </si>
  <si>
    <t>11ин-2</t>
  </si>
  <si>
    <t>рег+неяв</t>
  </si>
  <si>
    <t>Зарегистрированные участники</t>
  </si>
  <si>
    <t>Бердск и Краснообск</t>
  </si>
  <si>
    <t>НСО</t>
  </si>
  <si>
    <t>Белый Яр</t>
  </si>
  <si>
    <t>11ин</t>
  </si>
  <si>
    <t>Все участники</t>
  </si>
  <si>
    <t>Участники СУНЦ</t>
  </si>
  <si>
    <t>Доклады (заявл)</t>
  </si>
  <si>
    <t>Участники (заявл)</t>
  </si>
  <si>
    <t>Доклады (прот)</t>
  </si>
  <si>
    <t>Участники (прот)</t>
  </si>
  <si>
    <t>Участники (рег)</t>
  </si>
  <si>
    <t>Мест 1 (докл)</t>
  </si>
  <si>
    <t>Мест 2 (докл)</t>
  </si>
  <si>
    <t>Мест 3 (докл)</t>
  </si>
  <si>
    <t>Мест всего (докл)</t>
  </si>
  <si>
    <t>Мест 1 (чел)</t>
  </si>
  <si>
    <t>Мест 2 (чел)</t>
  </si>
  <si>
    <t>Мест 3 (чел)</t>
  </si>
  <si>
    <t>Мест всего (чел)</t>
  </si>
  <si>
    <t>География (по зарегистрированным)</t>
  </si>
  <si>
    <t>Новосибирск (включая СУНЦ)</t>
  </si>
  <si>
    <t>Екатеринбург</t>
  </si>
  <si>
    <t>Змеиногорск</t>
  </si>
  <si>
    <t>Нижний Бестях</t>
  </si>
  <si>
    <t>Сунтар</t>
  </si>
  <si>
    <t>СУНЦ (чел)</t>
  </si>
  <si>
    <t>нет</t>
  </si>
  <si>
    <t>Участников</t>
  </si>
  <si>
    <t>Призовых докладов</t>
  </si>
  <si>
    <t>Призовых СУНЦ</t>
  </si>
  <si>
    <t>Призеров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</si>
</sst>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0" fillId="2" borderId="0" xfId="0" applyFill="1" applyAlignment="1"/>
    <xf numFmtId="0" fontId="0" fillId="0" borderId="0" xfId="0" applyFill="1" applyAlignment="1"/>
    <xf numFmtId="0" fontId="0" fillId="2" borderId="0" xfId="0" applyFill="1"/>
    <xf numFmtId="0" fontId="0" fillId="0" borderId="1" xfId="0" applyBorder="1" applyAlignment="1"/>
    <xf numFmtId="0" fontId="0" fillId="3" borderId="1" xfId="0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6" fillId="2" borderId="0" xfId="0" applyFont="1" applyFill="1" applyAlignment="1"/>
    <xf numFmtId="0" fontId="6" fillId="0" borderId="0" xfId="0" applyFont="1" applyFill="1" applyAlignment="1"/>
    <xf numFmtId="0" fontId="6" fillId="0" borderId="0" xfId="0" applyFont="1" applyAlignment="1"/>
    <xf numFmtId="0" fontId="6" fillId="0" borderId="0" xfId="0" applyFont="1"/>
    <xf numFmtId="0" fontId="6" fillId="0" borderId="0" xfId="0" applyFont="1" applyFill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Fill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0" fillId="0" borderId="1" xfId="0" applyBorder="1"/>
    <xf numFmtId="0" fontId="6" fillId="2" borderId="1" xfId="0" applyFont="1" applyFill="1" applyBorder="1" applyAlignment="1"/>
    <xf numFmtId="0" fontId="6" fillId="2" borderId="1" xfId="0" applyFont="1" applyFill="1" applyBorder="1"/>
    <xf numFmtId="0" fontId="4" fillId="2" borderId="1" xfId="0" applyFont="1" applyFill="1" applyBorder="1"/>
    <xf numFmtId="0" fontId="6" fillId="0" borderId="1" xfId="0" applyFont="1" applyFill="1" applyBorder="1"/>
    <xf numFmtId="0" fontId="7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7" xfId="0" applyFont="1" applyFill="1" applyBorder="1" applyAlignment="1"/>
    <xf numFmtId="0" fontId="6" fillId="0" borderId="7" xfId="0" applyFont="1" applyFill="1" applyBorder="1"/>
    <xf numFmtId="0" fontId="0" fillId="0" borderId="7" xfId="0" applyFill="1" applyBorder="1"/>
    <xf numFmtId="0" fontId="6" fillId="6" borderId="1" xfId="0" applyFont="1" applyFill="1" applyBorder="1"/>
    <xf numFmtId="0" fontId="0" fillId="6" borderId="0" xfId="0" applyFill="1"/>
    <xf numFmtId="0" fontId="0" fillId="6" borderId="0" xfId="0" applyFill="1" applyAlignment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/>
    <xf numFmtId="0" fontId="0" fillId="7" borderId="0" xfId="0" applyFill="1"/>
    <xf numFmtId="0" fontId="0" fillId="7" borderId="0" xfId="0" applyFill="1" applyAlignment="1"/>
    <xf numFmtId="0" fontId="4" fillId="7" borderId="0" xfId="0" applyFont="1" applyFill="1"/>
    <xf numFmtId="0" fontId="4" fillId="2" borderId="0" xfId="0" applyFont="1" applyFill="1"/>
    <xf numFmtId="0" fontId="0" fillId="0" borderId="0" xfId="0" applyFill="1"/>
    <xf numFmtId="0" fontId="0" fillId="0" borderId="0" xfId="0" applyFill="1" applyBorder="1" applyAlignment="1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0" fillId="8" borderId="0" xfId="0" applyFill="1"/>
    <xf numFmtId="0" fontId="0" fillId="8" borderId="1" xfId="0" applyFill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/>
    <xf numFmtId="0" fontId="2" fillId="8" borderId="1" xfId="0" applyFont="1" applyFill="1" applyBorder="1"/>
    <xf numFmtId="0" fontId="0" fillId="2" borderId="1" xfId="0" applyFill="1" applyBorder="1" applyAlignment="1">
      <alignment textRotation="90"/>
    </xf>
    <xf numFmtId="0" fontId="0" fillId="4" borderId="1" xfId="0" applyFill="1" applyBorder="1" applyAlignment="1">
      <alignment textRotation="90"/>
    </xf>
    <xf numFmtId="0" fontId="0" fillId="6" borderId="1" xfId="0" applyFill="1" applyBorder="1" applyAlignment="1">
      <alignment textRotation="90"/>
    </xf>
    <xf numFmtId="0" fontId="0" fillId="7" borderId="1" xfId="0" applyFill="1" applyBorder="1" applyAlignment="1">
      <alignment textRotation="90"/>
    </xf>
    <xf numFmtId="0" fontId="0" fillId="2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0" fillId="8" borderId="6" xfId="0" applyFill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7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24" xfId="0" applyFill="1" applyBorder="1"/>
    <xf numFmtId="0" fontId="0" fillId="8" borderId="2" xfId="0" applyFill="1" applyBorder="1"/>
    <xf numFmtId="0" fontId="2" fillId="2" borderId="26" xfId="0" applyFont="1" applyFill="1" applyBorder="1"/>
    <xf numFmtId="0" fontId="2" fillId="8" borderId="27" xfId="0" applyFont="1" applyFill="1" applyBorder="1"/>
    <xf numFmtId="0" fontId="2" fillId="2" borderId="29" xfId="0" applyFont="1" applyFill="1" applyBorder="1"/>
    <xf numFmtId="0" fontId="2" fillId="8" borderId="30" xfId="0" applyFont="1" applyFill="1" applyBorder="1"/>
    <xf numFmtId="0" fontId="0" fillId="2" borderId="32" xfId="0" applyFill="1" applyBorder="1"/>
    <xf numFmtId="0" fontId="0" fillId="8" borderId="33" xfId="0" applyFill="1" applyBorder="1"/>
    <xf numFmtId="0" fontId="0" fillId="2" borderId="19" xfId="0" applyFill="1" applyBorder="1"/>
    <xf numFmtId="0" fontId="0" fillId="8" borderId="2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35" xfId="0" applyFill="1" applyBorder="1"/>
    <xf numFmtId="0" fontId="0" fillId="2" borderId="36" xfId="0" applyFill="1" applyBorder="1"/>
    <xf numFmtId="0" fontId="2" fillId="2" borderId="37" xfId="0" applyFont="1" applyFill="1" applyBorder="1"/>
    <xf numFmtId="0" fontId="0" fillId="10" borderId="34" xfId="0" applyFont="1" applyFill="1" applyBorder="1"/>
    <xf numFmtId="0" fontId="0" fillId="10" borderId="18" xfId="0" applyFont="1" applyFill="1" applyBorder="1"/>
    <xf numFmtId="0" fontId="0" fillId="10" borderId="21" xfId="0" applyFont="1" applyFill="1" applyBorder="1"/>
    <xf numFmtId="0" fontId="2" fillId="10" borderId="31" xfId="0" applyFont="1" applyFill="1" applyBorder="1"/>
    <xf numFmtId="0" fontId="0" fillId="10" borderId="16" xfId="0" applyFont="1" applyFill="1" applyBorder="1"/>
    <xf numFmtId="0" fontId="0" fillId="10" borderId="25" xfId="0" applyFont="1" applyFill="1" applyBorder="1"/>
    <xf numFmtId="0" fontId="2" fillId="10" borderId="28" xfId="0" applyFont="1" applyFill="1" applyBorder="1"/>
    <xf numFmtId="0" fontId="0" fillId="10" borderId="0" xfId="0" applyFill="1"/>
    <xf numFmtId="0" fontId="0" fillId="10" borderId="1" xfId="0" applyFill="1" applyBorder="1"/>
    <xf numFmtId="0" fontId="2" fillId="10" borderId="1" xfId="0" applyFont="1" applyFill="1" applyBorder="1" applyAlignment="1">
      <alignment horizontal="center" vertical="center" wrapText="1"/>
    </xf>
    <xf numFmtId="0" fontId="2" fillId="10" borderId="0" xfId="0" applyFont="1" applyFill="1"/>
    <xf numFmtId="0" fontId="2" fillId="10" borderId="1" xfId="0" applyFont="1" applyFill="1" applyBorder="1"/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'стат16-17-18'!$B$2:$B$3</c:f>
              <c:strCache>
                <c:ptCount val="1"/>
                <c:pt idx="0">
                  <c:v>Докладов заявлено 2016</c:v>
                </c:pt>
              </c:strCache>
            </c:strRef>
          </c:tx>
          <c:cat>
            <c:strRef>
              <c:f>'стат16-17-18'!$A$4:$A$9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'стат16-17-18'!$B$4:$B$9</c:f>
              <c:numCache>
                <c:formatCode>General</c:formatCode>
                <c:ptCount val="6"/>
                <c:pt idx="0">
                  <c:v>20</c:v>
                </c:pt>
                <c:pt idx="1">
                  <c:v>42</c:v>
                </c:pt>
                <c:pt idx="2">
                  <c:v>51</c:v>
                </c:pt>
                <c:pt idx="3">
                  <c:v>24</c:v>
                </c:pt>
                <c:pt idx="4">
                  <c:v>28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'стат16-17-18'!$C$2:$C$3</c:f>
              <c:strCache>
                <c:ptCount val="1"/>
                <c:pt idx="0">
                  <c:v>Докладов заявлено 2017</c:v>
                </c:pt>
              </c:strCache>
            </c:strRef>
          </c:tx>
          <c:cat>
            <c:strRef>
              <c:f>'стат16-17-18'!$A$4:$A$9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'стат16-17-18'!$C$4:$C$9</c:f>
              <c:numCache>
                <c:formatCode>General</c:formatCode>
                <c:ptCount val="6"/>
                <c:pt idx="0">
                  <c:v>23</c:v>
                </c:pt>
                <c:pt idx="1">
                  <c:v>55</c:v>
                </c:pt>
                <c:pt idx="2">
                  <c:v>23</c:v>
                </c:pt>
                <c:pt idx="3">
                  <c:v>47</c:v>
                </c:pt>
                <c:pt idx="4">
                  <c:v>48</c:v>
                </c:pt>
                <c:pt idx="5">
                  <c:v>40</c:v>
                </c:pt>
              </c:numCache>
            </c:numRef>
          </c:val>
        </c:ser>
        <c:ser>
          <c:idx val="2"/>
          <c:order val="2"/>
          <c:tx>
            <c:strRef>
              <c:f>'стат16-17-18'!$D$2:$D$3</c:f>
              <c:strCache>
                <c:ptCount val="1"/>
                <c:pt idx="0">
                  <c:v>Докладов заявлено 2018</c:v>
                </c:pt>
              </c:strCache>
            </c:strRef>
          </c:tx>
          <c:cat>
            <c:strRef>
              <c:f>'стат16-17-18'!$A$4:$A$9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'стат16-17-18'!$D$4:$D$9</c:f>
              <c:numCache>
                <c:formatCode>General</c:formatCode>
                <c:ptCount val="6"/>
                <c:pt idx="0">
                  <c:v>27</c:v>
                </c:pt>
                <c:pt idx="1">
                  <c:v>38</c:v>
                </c:pt>
                <c:pt idx="2">
                  <c:v>22</c:v>
                </c:pt>
                <c:pt idx="3">
                  <c:v>34</c:v>
                </c:pt>
                <c:pt idx="4">
                  <c:v>55</c:v>
                </c:pt>
                <c:pt idx="5">
                  <c:v>27</c:v>
                </c:pt>
              </c:numCache>
            </c:numRef>
          </c:val>
        </c:ser>
        <c:dLbls/>
        <c:axId val="148372096"/>
        <c:axId val="148382080"/>
      </c:barChart>
      <c:catAx>
        <c:axId val="148372096"/>
        <c:scaling>
          <c:orientation val="minMax"/>
        </c:scaling>
        <c:axPos val="b"/>
        <c:numFmt formatCode="General" sourceLinked="1"/>
        <c:tickLblPos val="nextTo"/>
        <c:crossAx val="148382080"/>
        <c:crosses val="autoZero"/>
        <c:auto val="1"/>
        <c:lblAlgn val="ctr"/>
        <c:lblOffset val="100"/>
      </c:catAx>
      <c:valAx>
        <c:axId val="148382080"/>
        <c:scaling>
          <c:orientation val="minMax"/>
        </c:scaling>
        <c:axPos val="l"/>
        <c:majorGridlines/>
        <c:numFmt formatCode="General" sourceLinked="1"/>
        <c:tickLblPos val="nextTo"/>
        <c:crossAx val="1483720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'стат16-17-18'!$B$15:$B$16</c:f>
              <c:strCache>
                <c:ptCount val="1"/>
                <c:pt idx="0">
                  <c:v>Участников 2016</c:v>
                </c:pt>
              </c:strCache>
            </c:strRef>
          </c:tx>
          <c:cat>
            <c:strRef>
              <c:f>'стат16-17-18'!$A$17:$A$22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'стат16-17-18'!$B$17:$B$22</c:f>
              <c:numCache>
                <c:formatCode>General</c:formatCode>
                <c:ptCount val="6"/>
                <c:pt idx="0">
                  <c:v>21</c:v>
                </c:pt>
                <c:pt idx="1">
                  <c:v>58</c:v>
                </c:pt>
                <c:pt idx="2">
                  <c:v>46</c:v>
                </c:pt>
                <c:pt idx="3">
                  <c:v>31</c:v>
                </c:pt>
                <c:pt idx="4">
                  <c:v>39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'стат16-17-18'!$C$15:$C$16</c:f>
              <c:strCache>
                <c:ptCount val="1"/>
                <c:pt idx="0">
                  <c:v>Участников 2017</c:v>
                </c:pt>
              </c:strCache>
            </c:strRef>
          </c:tx>
          <c:cat>
            <c:strRef>
              <c:f>'стат16-17-18'!$A$17:$A$22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'стат16-17-18'!$C$17:$C$22</c:f>
              <c:numCache>
                <c:formatCode>General</c:formatCode>
                <c:ptCount val="6"/>
                <c:pt idx="0">
                  <c:v>21</c:v>
                </c:pt>
                <c:pt idx="1">
                  <c:v>66</c:v>
                </c:pt>
                <c:pt idx="2">
                  <c:v>27</c:v>
                </c:pt>
                <c:pt idx="3">
                  <c:v>44</c:v>
                </c:pt>
                <c:pt idx="4">
                  <c:v>62</c:v>
                </c:pt>
                <c:pt idx="5">
                  <c:v>36</c:v>
                </c:pt>
              </c:numCache>
            </c:numRef>
          </c:val>
        </c:ser>
        <c:ser>
          <c:idx val="2"/>
          <c:order val="2"/>
          <c:tx>
            <c:strRef>
              <c:f>'стат16-17-18'!$D$15:$D$16</c:f>
              <c:strCache>
                <c:ptCount val="1"/>
                <c:pt idx="0">
                  <c:v>Участников 2018</c:v>
                </c:pt>
              </c:strCache>
            </c:strRef>
          </c:tx>
          <c:cat>
            <c:strRef>
              <c:f>'стат16-17-18'!$A$17:$A$22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'стат16-17-18'!$D$17:$D$22</c:f>
              <c:numCache>
                <c:formatCode>General</c:formatCode>
                <c:ptCount val="6"/>
                <c:pt idx="0">
                  <c:v>31</c:v>
                </c:pt>
                <c:pt idx="1">
                  <c:v>54</c:v>
                </c:pt>
                <c:pt idx="2">
                  <c:v>26</c:v>
                </c:pt>
                <c:pt idx="3">
                  <c:v>30</c:v>
                </c:pt>
                <c:pt idx="4">
                  <c:v>67</c:v>
                </c:pt>
                <c:pt idx="5">
                  <c:v>29</c:v>
                </c:pt>
              </c:numCache>
            </c:numRef>
          </c:val>
        </c:ser>
        <c:dLbls/>
        <c:axId val="148420864"/>
        <c:axId val="148434944"/>
      </c:barChart>
      <c:catAx>
        <c:axId val="148420864"/>
        <c:scaling>
          <c:orientation val="minMax"/>
        </c:scaling>
        <c:axPos val="b"/>
        <c:tickLblPos val="nextTo"/>
        <c:crossAx val="148434944"/>
        <c:crosses val="autoZero"/>
        <c:auto val="1"/>
        <c:lblAlgn val="ctr"/>
        <c:lblOffset val="100"/>
      </c:catAx>
      <c:valAx>
        <c:axId val="148434944"/>
        <c:scaling>
          <c:orientation val="minMax"/>
        </c:scaling>
        <c:axPos val="l"/>
        <c:majorGridlines/>
        <c:numFmt formatCode="General" sourceLinked="1"/>
        <c:tickLblPos val="nextTo"/>
        <c:crossAx val="1484208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6"/>
          <c:order val="0"/>
          <c:tx>
            <c:strRef>
              <c:f>'стат16-17-18'!$H$2:$H$3</c:f>
              <c:strCache>
                <c:ptCount val="1"/>
                <c:pt idx="0">
                  <c:v>Докладов с СУНЦ 2016</c:v>
                </c:pt>
              </c:strCache>
            </c:strRef>
          </c:tx>
          <c:cat>
            <c:strRef>
              <c:f>'стат16-17-18'!$A$4:$A$9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'стат16-17-18'!$H$4:$H$9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</c:ser>
        <c:ser>
          <c:idx val="7"/>
          <c:order val="1"/>
          <c:tx>
            <c:strRef>
              <c:f>'стат16-17-18'!$I$2:$I$3</c:f>
              <c:strCache>
                <c:ptCount val="1"/>
                <c:pt idx="0">
                  <c:v>Докладов с СУНЦ 2017</c:v>
                </c:pt>
              </c:strCache>
            </c:strRef>
          </c:tx>
          <c:cat>
            <c:strRef>
              <c:f>'стат16-17-18'!$A$4:$A$9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'стат16-17-18'!$I$4:$I$9</c:f>
              <c:numCache>
                <c:formatCode>General</c:formatCode>
                <c:ptCount val="6"/>
                <c:pt idx="0">
                  <c:v>1</c:v>
                </c:pt>
                <c:pt idx="1">
                  <c:v>19</c:v>
                </c:pt>
                <c:pt idx="2">
                  <c:v>3</c:v>
                </c:pt>
                <c:pt idx="3">
                  <c:v>9</c:v>
                </c:pt>
                <c:pt idx="4">
                  <c:v>14</c:v>
                </c:pt>
                <c:pt idx="5">
                  <c:v>5</c:v>
                </c:pt>
              </c:numCache>
            </c:numRef>
          </c:val>
        </c:ser>
        <c:ser>
          <c:idx val="8"/>
          <c:order val="2"/>
          <c:tx>
            <c:strRef>
              <c:f>'стат16-17-18'!$J$2:$J$3</c:f>
              <c:strCache>
                <c:ptCount val="1"/>
                <c:pt idx="0">
                  <c:v>Докладов с СУНЦ 2018</c:v>
                </c:pt>
              </c:strCache>
            </c:strRef>
          </c:tx>
          <c:cat>
            <c:strRef>
              <c:f>'стат16-17-18'!$A$4:$A$9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'стат16-17-18'!$J$4:$J$9</c:f>
              <c:numCache>
                <c:formatCode>General</c:formatCode>
                <c:ptCount val="6"/>
                <c:pt idx="0">
                  <c:v>5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18</c:v>
                </c:pt>
                <c:pt idx="5">
                  <c:v>6</c:v>
                </c:pt>
              </c:numCache>
            </c:numRef>
          </c:val>
        </c:ser>
        <c:dLbls/>
        <c:axId val="149133184"/>
        <c:axId val="149134720"/>
      </c:barChart>
      <c:catAx>
        <c:axId val="149133184"/>
        <c:scaling>
          <c:orientation val="minMax"/>
        </c:scaling>
        <c:axPos val="b"/>
        <c:tickLblPos val="nextTo"/>
        <c:crossAx val="149134720"/>
        <c:crosses val="autoZero"/>
        <c:auto val="1"/>
        <c:lblAlgn val="ctr"/>
        <c:lblOffset val="100"/>
      </c:catAx>
      <c:valAx>
        <c:axId val="149134720"/>
        <c:scaling>
          <c:orientation val="minMax"/>
        </c:scaling>
        <c:axPos val="l"/>
        <c:majorGridlines/>
        <c:numFmt formatCode="General" sourceLinked="1"/>
        <c:tickLblPos val="nextTo"/>
        <c:crossAx val="1491331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3"/>
          <c:order val="0"/>
          <c:tx>
            <c:strRef>
              <c:f>'стат16-17-18'!$E$2:$E$3</c:f>
              <c:strCache>
                <c:ptCount val="1"/>
                <c:pt idx="0">
                  <c:v>Докладов по протоколам 2016</c:v>
                </c:pt>
              </c:strCache>
            </c:strRef>
          </c:tx>
          <c:cat>
            <c:strRef>
              <c:f>'стат16-17-18'!$A$4:$A$9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'стат16-17-18'!$E$4:$E$9</c:f>
              <c:numCache>
                <c:formatCode>General</c:formatCode>
                <c:ptCount val="6"/>
                <c:pt idx="0">
                  <c:v>16</c:v>
                </c:pt>
                <c:pt idx="1">
                  <c:v>39</c:v>
                </c:pt>
                <c:pt idx="2">
                  <c:v>41</c:v>
                </c:pt>
                <c:pt idx="3">
                  <c:v>21</c:v>
                </c:pt>
                <c:pt idx="4">
                  <c:v>25</c:v>
                </c:pt>
                <c:pt idx="5">
                  <c:v>0</c:v>
                </c:pt>
              </c:numCache>
            </c:numRef>
          </c:val>
        </c:ser>
        <c:ser>
          <c:idx val="4"/>
          <c:order val="1"/>
          <c:tx>
            <c:strRef>
              <c:f>'стат16-17-18'!$F$2:$F$3</c:f>
              <c:strCache>
                <c:ptCount val="1"/>
                <c:pt idx="0">
                  <c:v>Докладов по протоколам 2017</c:v>
                </c:pt>
              </c:strCache>
            </c:strRef>
          </c:tx>
          <c:cat>
            <c:strRef>
              <c:f>'стат16-17-18'!$A$4:$A$9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'стат16-17-18'!$F$4:$F$9</c:f>
              <c:numCache>
                <c:formatCode>General</c:formatCode>
                <c:ptCount val="6"/>
                <c:pt idx="0">
                  <c:v>18</c:v>
                </c:pt>
                <c:pt idx="1">
                  <c:v>50</c:v>
                </c:pt>
                <c:pt idx="2">
                  <c:v>20</c:v>
                </c:pt>
                <c:pt idx="3">
                  <c:v>38</c:v>
                </c:pt>
                <c:pt idx="4">
                  <c:v>39</c:v>
                </c:pt>
                <c:pt idx="5">
                  <c:v>35</c:v>
                </c:pt>
              </c:numCache>
            </c:numRef>
          </c:val>
        </c:ser>
        <c:ser>
          <c:idx val="5"/>
          <c:order val="2"/>
          <c:tx>
            <c:strRef>
              <c:f>'стат16-17-18'!$G$2:$G$3</c:f>
              <c:strCache>
                <c:ptCount val="1"/>
                <c:pt idx="0">
                  <c:v>Докладов по протоколам 2018</c:v>
                </c:pt>
              </c:strCache>
            </c:strRef>
          </c:tx>
          <c:cat>
            <c:strRef>
              <c:f>'стат16-17-18'!$A$4:$A$9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'стат16-17-18'!$G$4:$G$9</c:f>
              <c:numCache>
                <c:formatCode>General</c:formatCode>
                <c:ptCount val="6"/>
                <c:pt idx="0">
                  <c:v>21</c:v>
                </c:pt>
                <c:pt idx="1">
                  <c:v>38</c:v>
                </c:pt>
                <c:pt idx="2">
                  <c:v>16</c:v>
                </c:pt>
                <c:pt idx="3">
                  <c:v>26</c:v>
                </c:pt>
                <c:pt idx="4">
                  <c:v>48</c:v>
                </c:pt>
                <c:pt idx="5">
                  <c:v>27</c:v>
                </c:pt>
              </c:numCache>
            </c:numRef>
          </c:val>
        </c:ser>
        <c:dLbls/>
        <c:axId val="150615552"/>
        <c:axId val="150617088"/>
      </c:barChart>
      <c:catAx>
        <c:axId val="150615552"/>
        <c:scaling>
          <c:orientation val="minMax"/>
        </c:scaling>
        <c:axPos val="b"/>
        <c:tickLblPos val="nextTo"/>
        <c:crossAx val="150617088"/>
        <c:crosses val="autoZero"/>
        <c:auto val="1"/>
        <c:lblAlgn val="ctr"/>
        <c:lblOffset val="100"/>
      </c:catAx>
      <c:valAx>
        <c:axId val="150617088"/>
        <c:scaling>
          <c:orientation val="minMax"/>
        </c:scaling>
        <c:axPos val="l"/>
        <c:majorGridlines/>
        <c:numFmt formatCode="General" sourceLinked="1"/>
        <c:tickLblPos val="nextTo"/>
        <c:crossAx val="1506155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3"/>
          <c:order val="0"/>
          <c:tx>
            <c:strRef>
              <c:f>'стат16-17-18'!$E$15:$E$16</c:f>
              <c:strCache>
                <c:ptCount val="1"/>
                <c:pt idx="0">
                  <c:v>Участников СУНЦ 2016</c:v>
                </c:pt>
              </c:strCache>
            </c:strRef>
          </c:tx>
          <c:cat>
            <c:strRef>
              <c:f>'стат16-17-18'!$A$17:$A$22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'стат16-17-18'!$E$17:$E$22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7</c:v>
                </c:pt>
                <c:pt idx="3">
                  <c:v>11</c:v>
                </c:pt>
                <c:pt idx="4">
                  <c:v>16</c:v>
                </c:pt>
                <c:pt idx="5">
                  <c:v>0</c:v>
                </c:pt>
              </c:numCache>
            </c:numRef>
          </c:val>
        </c:ser>
        <c:ser>
          <c:idx val="4"/>
          <c:order val="1"/>
          <c:tx>
            <c:strRef>
              <c:f>'стат16-17-18'!$F$15:$F$16</c:f>
              <c:strCache>
                <c:ptCount val="1"/>
                <c:pt idx="0">
                  <c:v>Участников СУНЦ 2017</c:v>
                </c:pt>
              </c:strCache>
            </c:strRef>
          </c:tx>
          <c:cat>
            <c:strRef>
              <c:f>'стат16-17-18'!$A$17:$A$22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'стат16-17-18'!$F$17:$F$22</c:f>
              <c:numCache>
                <c:formatCode>General</c:formatCode>
                <c:ptCount val="6"/>
                <c:pt idx="0">
                  <c:v>1</c:v>
                </c:pt>
                <c:pt idx="1">
                  <c:v>27</c:v>
                </c:pt>
                <c:pt idx="2">
                  <c:v>5</c:v>
                </c:pt>
                <c:pt idx="3">
                  <c:v>9</c:v>
                </c:pt>
                <c:pt idx="4">
                  <c:v>23</c:v>
                </c:pt>
                <c:pt idx="5">
                  <c:v>5</c:v>
                </c:pt>
              </c:numCache>
            </c:numRef>
          </c:val>
        </c:ser>
        <c:ser>
          <c:idx val="5"/>
          <c:order val="2"/>
          <c:tx>
            <c:strRef>
              <c:f>'стат16-17-18'!$G$15:$G$16</c:f>
              <c:strCache>
                <c:ptCount val="1"/>
                <c:pt idx="0">
                  <c:v>Участников СУНЦ 2018</c:v>
                </c:pt>
              </c:strCache>
            </c:strRef>
          </c:tx>
          <c:cat>
            <c:strRef>
              <c:f>'стат16-17-18'!$A$17:$A$22</c:f>
              <c:strCache>
                <c:ptCount val="6"/>
                <c:pt idx="0">
                  <c:v>Мат</c:v>
                </c:pt>
                <c:pt idx="1">
                  <c:v>Физ</c:v>
                </c:pt>
                <c:pt idx="2">
                  <c:v>Хим</c:v>
                </c:pt>
                <c:pt idx="3">
                  <c:v>Био</c:v>
                </c:pt>
                <c:pt idx="4">
                  <c:v>Инж</c:v>
                </c:pt>
                <c:pt idx="5">
                  <c:v>Гум</c:v>
                </c:pt>
              </c:strCache>
            </c:strRef>
          </c:cat>
          <c:val>
            <c:numRef>
              <c:f>'стат16-17-18'!$G$17:$G$22</c:f>
              <c:numCache>
                <c:formatCode>General</c:formatCode>
                <c:ptCount val="6"/>
                <c:pt idx="0">
                  <c:v>11</c:v>
                </c:pt>
                <c:pt idx="1">
                  <c:v>20</c:v>
                </c:pt>
                <c:pt idx="2">
                  <c:v>2</c:v>
                </c:pt>
                <c:pt idx="3">
                  <c:v>2</c:v>
                </c:pt>
                <c:pt idx="4">
                  <c:v>25</c:v>
                </c:pt>
                <c:pt idx="5">
                  <c:v>6</c:v>
                </c:pt>
              </c:numCache>
            </c:numRef>
          </c:val>
        </c:ser>
        <c:dLbls/>
        <c:axId val="174597248"/>
        <c:axId val="174598784"/>
      </c:barChart>
      <c:catAx>
        <c:axId val="174597248"/>
        <c:scaling>
          <c:orientation val="minMax"/>
        </c:scaling>
        <c:axPos val="b"/>
        <c:tickLblPos val="nextTo"/>
        <c:crossAx val="174598784"/>
        <c:crosses val="autoZero"/>
        <c:auto val="1"/>
        <c:lblAlgn val="ctr"/>
        <c:lblOffset val="100"/>
      </c:catAx>
      <c:valAx>
        <c:axId val="174598784"/>
        <c:scaling>
          <c:orientation val="minMax"/>
        </c:scaling>
        <c:axPos val="l"/>
        <c:majorGridlines/>
        <c:numFmt formatCode="General" sourceLinked="1"/>
        <c:tickLblPos val="nextTo"/>
        <c:crossAx val="174597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12</xdr:row>
      <xdr:rowOff>209550</xdr:rowOff>
    </xdr:from>
    <xdr:to>
      <xdr:col>8</xdr:col>
      <xdr:colOff>114299</xdr:colOff>
      <xdr:row>13</xdr:row>
      <xdr:rowOff>2524125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571499</xdr:colOff>
      <xdr:row>23</xdr:row>
      <xdr:rowOff>333375</xdr:rowOff>
    </xdr:from>
    <xdr:to>
      <xdr:col>8</xdr:col>
      <xdr:colOff>419100</xdr:colOff>
      <xdr:row>23</xdr:row>
      <xdr:rowOff>3762375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542925</xdr:colOff>
      <xdr:row>13</xdr:row>
      <xdr:rowOff>1438275</xdr:rowOff>
    </xdr:from>
    <xdr:to>
      <xdr:col>22</xdr:col>
      <xdr:colOff>228600</xdr:colOff>
      <xdr:row>13</xdr:row>
      <xdr:rowOff>2771775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219075</xdr:colOff>
      <xdr:row>12</xdr:row>
      <xdr:rowOff>152400</xdr:rowOff>
    </xdr:from>
    <xdr:to>
      <xdr:col>15</xdr:col>
      <xdr:colOff>523875</xdr:colOff>
      <xdr:row>13</xdr:row>
      <xdr:rowOff>2762251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561975</xdr:colOff>
      <xdr:row>23</xdr:row>
      <xdr:rowOff>1876425</xdr:rowOff>
    </xdr:from>
    <xdr:to>
      <xdr:col>16</xdr:col>
      <xdr:colOff>257175</xdr:colOff>
      <xdr:row>23</xdr:row>
      <xdr:rowOff>3886200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289"/>
  <sheetViews>
    <sheetView topLeftCell="C1" zoomScale="90" zoomScaleNormal="90" workbookViewId="0">
      <selection activeCell="M174" sqref="M174"/>
    </sheetView>
  </sheetViews>
  <sheetFormatPr defaultRowHeight="15"/>
  <cols>
    <col min="2" max="3" width="15.28515625" customWidth="1"/>
    <col min="4" max="4" width="36.5703125" customWidth="1"/>
    <col min="5" max="6" width="12.85546875" customWidth="1"/>
    <col min="7" max="7" width="14.5703125" customWidth="1"/>
    <col min="8" max="8" width="36.5703125" customWidth="1"/>
    <col min="9" max="9" width="14" customWidth="1"/>
    <col min="10" max="10" width="36.5703125" customWidth="1"/>
    <col min="11" max="11" width="40.42578125" customWidth="1"/>
    <col min="12" max="12" width="23.140625" customWidth="1"/>
    <col min="15" max="15" width="18.42578125" customWidth="1"/>
  </cols>
  <sheetData>
    <row r="1" spans="1:17">
      <c r="A1" t="s">
        <v>708</v>
      </c>
      <c r="B1" t="s">
        <v>707</v>
      </c>
      <c r="C1" t="s">
        <v>706</v>
      </c>
      <c r="D1" s="5" t="s">
        <v>29</v>
      </c>
      <c r="E1" s="5" t="s">
        <v>772</v>
      </c>
      <c r="F1" s="5" t="s">
        <v>773</v>
      </c>
      <c r="G1" s="5" t="s">
        <v>774</v>
      </c>
      <c r="H1" s="5" t="s">
        <v>1291</v>
      </c>
      <c r="I1" s="5" t="s">
        <v>1290</v>
      </c>
      <c r="J1" s="5" t="s">
        <v>55</v>
      </c>
      <c r="K1" s="5" t="s">
        <v>31</v>
      </c>
      <c r="L1" s="5" t="s">
        <v>77</v>
      </c>
      <c r="M1" s="5" t="s">
        <v>1243</v>
      </c>
      <c r="N1" s="5" t="s">
        <v>1244</v>
      </c>
      <c r="O1" s="5" t="s">
        <v>1245</v>
      </c>
      <c r="P1" s="5" t="s">
        <v>1293</v>
      </c>
      <c r="Q1" s="5" t="s">
        <v>1594</v>
      </c>
    </row>
    <row r="2" spans="1:17">
      <c r="A2" t="s">
        <v>709</v>
      </c>
      <c r="B2" s="18" t="s">
        <v>54</v>
      </c>
      <c r="C2" s="2">
        <v>362</v>
      </c>
      <c r="D2" s="1" t="s">
        <v>0</v>
      </c>
      <c r="E2" s="1" t="s">
        <v>783</v>
      </c>
      <c r="F2" s="1" t="s">
        <v>784</v>
      </c>
      <c r="G2" s="1" t="s">
        <v>785</v>
      </c>
      <c r="H2" s="1" t="s">
        <v>1314</v>
      </c>
      <c r="I2" s="1" t="s">
        <v>1242</v>
      </c>
      <c r="J2" s="1" t="s">
        <v>56</v>
      </c>
      <c r="K2" s="1" t="s">
        <v>32</v>
      </c>
      <c r="L2" s="1" t="s">
        <v>216</v>
      </c>
      <c r="M2">
        <f>VLOOKUP(D2,регистр!A$2:H$277,2,FALSE)</f>
        <v>1</v>
      </c>
      <c r="N2">
        <v>3</v>
      </c>
      <c r="O2" t="s">
        <v>1520</v>
      </c>
      <c r="P2">
        <v>1</v>
      </c>
      <c r="Q2" t="e">
        <f>VLOOKUP(D2,#REF!,2,FALSE)</f>
        <v>#REF!</v>
      </c>
    </row>
    <row r="3" spans="1:17">
      <c r="A3" t="s">
        <v>709</v>
      </c>
      <c r="B3" s="18" t="s">
        <v>54</v>
      </c>
      <c r="C3" s="2">
        <v>362</v>
      </c>
      <c r="D3" s="1" t="s">
        <v>2</v>
      </c>
      <c r="E3" s="1" t="s">
        <v>786</v>
      </c>
      <c r="F3" s="1" t="s">
        <v>787</v>
      </c>
      <c r="G3" s="1" t="s">
        <v>788</v>
      </c>
      <c r="H3" s="1" t="s">
        <v>1315</v>
      </c>
      <c r="I3" s="1" t="s">
        <v>1241</v>
      </c>
      <c r="J3" s="1" t="s">
        <v>56</v>
      </c>
      <c r="K3" s="1" t="s">
        <v>32</v>
      </c>
      <c r="L3" s="1" t="s">
        <v>216</v>
      </c>
      <c r="M3">
        <f>VLOOKUP(D3,регистр!A$2:H$277,2,FALSE)</f>
        <v>1</v>
      </c>
      <c r="N3">
        <v>3</v>
      </c>
      <c r="O3" t="s">
        <v>1521</v>
      </c>
      <c r="P3">
        <v>1</v>
      </c>
      <c r="Q3" t="e">
        <f>VLOOKUP(D3,#REF!,2,FALSE)</f>
        <v>#REF!</v>
      </c>
    </row>
    <row r="4" spans="1:17">
      <c r="A4" t="s">
        <v>709</v>
      </c>
      <c r="B4" s="18" t="s">
        <v>54</v>
      </c>
      <c r="C4" s="2">
        <v>362</v>
      </c>
      <c r="D4" t="s">
        <v>421</v>
      </c>
      <c r="E4" s="1" t="s">
        <v>789</v>
      </c>
      <c r="F4" t="s">
        <v>790</v>
      </c>
      <c r="G4" t="s">
        <v>791</v>
      </c>
      <c r="H4" t="s">
        <v>1316</v>
      </c>
      <c r="I4" s="1" t="s">
        <v>1241</v>
      </c>
      <c r="J4" s="1" t="s">
        <v>56</v>
      </c>
      <c r="K4" s="1" t="s">
        <v>32</v>
      </c>
      <c r="L4" s="1" t="s">
        <v>216</v>
      </c>
      <c r="M4" t="s">
        <v>1310</v>
      </c>
      <c r="N4">
        <v>3</v>
      </c>
      <c r="O4" t="s">
        <v>1522</v>
      </c>
      <c r="P4">
        <v>1</v>
      </c>
      <c r="Q4" t="e">
        <f>VLOOKUP(D4,#REF!,2,FALSE)</f>
        <v>#REF!</v>
      </c>
    </row>
    <row r="5" spans="1:17">
      <c r="A5" t="s">
        <v>709</v>
      </c>
      <c r="B5" s="18" t="s">
        <v>54</v>
      </c>
      <c r="C5" s="2">
        <v>362</v>
      </c>
      <c r="D5" t="s">
        <v>420</v>
      </c>
      <c r="E5" s="1" t="s">
        <v>792</v>
      </c>
      <c r="F5" t="s">
        <v>793</v>
      </c>
      <c r="G5" t="s">
        <v>794</v>
      </c>
      <c r="H5" t="s">
        <v>1317</v>
      </c>
      <c r="I5" s="1" t="s">
        <v>1241</v>
      </c>
      <c r="J5" s="1" t="s">
        <v>56</v>
      </c>
      <c r="K5" s="1" t="s">
        <v>32</v>
      </c>
      <c r="L5" s="1" t="s">
        <v>216</v>
      </c>
      <c r="M5" t="s">
        <v>1310</v>
      </c>
      <c r="N5">
        <v>3</v>
      </c>
      <c r="O5" t="s">
        <v>1523</v>
      </c>
      <c r="P5">
        <v>1</v>
      </c>
      <c r="Q5" t="e">
        <f>VLOOKUP(D5,#REF!,2,FALSE)</f>
        <v>#REF!</v>
      </c>
    </row>
    <row r="6" spans="1:17" hidden="1">
      <c r="A6" t="s">
        <v>709</v>
      </c>
      <c r="B6" s="18" t="s">
        <v>54</v>
      </c>
      <c r="C6" s="2">
        <v>362</v>
      </c>
      <c r="D6" s="1" t="s">
        <v>1</v>
      </c>
      <c r="E6" s="1" t="s">
        <v>795</v>
      </c>
      <c r="F6" s="1" t="s">
        <v>796</v>
      </c>
      <c r="G6" s="1" t="s">
        <v>797</v>
      </c>
      <c r="H6" s="1"/>
      <c r="I6" s="1" t="s">
        <v>1241</v>
      </c>
      <c r="J6" s="1" t="s">
        <v>57</v>
      </c>
      <c r="K6" s="1" t="s">
        <v>1260</v>
      </c>
      <c r="L6" s="1" t="s">
        <v>751</v>
      </c>
      <c r="M6">
        <f>VLOOKUP(D6,регистр!A$2:H$277,2,FALSE)</f>
        <v>0</v>
      </c>
      <c r="P6">
        <v>1</v>
      </c>
    </row>
    <row r="7" spans="1:17">
      <c r="A7" t="s">
        <v>709</v>
      </c>
      <c r="B7" s="18" t="s">
        <v>54</v>
      </c>
      <c r="C7" s="2">
        <v>362</v>
      </c>
      <c r="D7" s="1" t="s">
        <v>2</v>
      </c>
      <c r="E7" s="1" t="s">
        <v>786</v>
      </c>
      <c r="F7" s="1" t="s">
        <v>787</v>
      </c>
      <c r="G7" s="1" t="s">
        <v>788</v>
      </c>
      <c r="H7" s="1"/>
      <c r="I7" s="1" t="s">
        <v>1241</v>
      </c>
      <c r="J7" s="1" t="s">
        <v>58</v>
      </c>
      <c r="K7" s="1" t="s">
        <v>32</v>
      </c>
      <c r="L7" s="1" t="s">
        <v>216</v>
      </c>
      <c r="M7">
        <f>VLOOKUP(D7,регистр!A$2:H$277,2,FALSE)</f>
        <v>1</v>
      </c>
      <c r="P7">
        <v>1</v>
      </c>
      <c r="Q7" t="e">
        <f>VLOOKUP(D7,#REF!,2,FALSE)</f>
        <v>#REF!</v>
      </c>
    </row>
    <row r="8" spans="1:17" ht="14.25" hidden="1" customHeight="1">
      <c r="A8" t="s">
        <v>709</v>
      </c>
      <c r="B8" s="19" t="s">
        <v>30</v>
      </c>
      <c r="C8" s="2">
        <v>360</v>
      </c>
      <c r="D8" s="51" t="s">
        <v>3</v>
      </c>
      <c r="E8" s="1" t="s">
        <v>798</v>
      </c>
      <c r="F8" s="1" t="s">
        <v>799</v>
      </c>
      <c r="G8" s="1" t="s">
        <v>800</v>
      </c>
      <c r="H8" s="1" t="s">
        <v>1360</v>
      </c>
      <c r="I8" s="1" t="s">
        <v>1241</v>
      </c>
      <c r="J8" s="1" t="s">
        <v>59</v>
      </c>
      <c r="K8" s="1" t="s">
        <v>1263</v>
      </c>
      <c r="L8" s="1" t="s">
        <v>733</v>
      </c>
      <c r="M8">
        <f>VLOOKUP(D8,регистр!A$2:H$277,2,FALSE)</f>
        <v>2</v>
      </c>
      <c r="N8">
        <v>3</v>
      </c>
      <c r="O8" t="s">
        <v>1524</v>
      </c>
      <c r="P8">
        <v>1</v>
      </c>
    </row>
    <row r="9" spans="1:17" hidden="1">
      <c r="A9" t="s">
        <v>709</v>
      </c>
      <c r="B9" s="18" t="s">
        <v>30</v>
      </c>
      <c r="C9" s="2">
        <v>360</v>
      </c>
      <c r="D9" s="1" t="s">
        <v>4</v>
      </c>
      <c r="E9" s="1" t="s">
        <v>801</v>
      </c>
      <c r="F9" s="1" t="s">
        <v>802</v>
      </c>
      <c r="G9" s="1" t="s">
        <v>803</v>
      </c>
      <c r="H9" s="1"/>
      <c r="I9" s="1" t="s">
        <v>1242</v>
      </c>
      <c r="J9" s="1" t="s">
        <v>60</v>
      </c>
      <c r="K9" s="1" t="s">
        <v>1264</v>
      </c>
      <c r="L9" s="1" t="s">
        <v>216</v>
      </c>
      <c r="M9">
        <f>VLOOKUP(D9,регистр!A$2:H$277,2,FALSE)</f>
        <v>2</v>
      </c>
      <c r="P9">
        <v>1</v>
      </c>
    </row>
    <row r="10" spans="1:17" hidden="1">
      <c r="A10" t="s">
        <v>709</v>
      </c>
      <c r="B10" s="18" t="s">
        <v>30</v>
      </c>
      <c r="C10" s="2">
        <v>360</v>
      </c>
      <c r="D10" s="51" t="s">
        <v>5</v>
      </c>
      <c r="E10" s="1" t="s">
        <v>804</v>
      </c>
      <c r="F10" s="1" t="s">
        <v>805</v>
      </c>
      <c r="G10" s="1" t="s">
        <v>806</v>
      </c>
      <c r="H10" s="1" t="s">
        <v>1357</v>
      </c>
      <c r="I10" s="1" t="s">
        <v>1241</v>
      </c>
      <c r="J10" s="1" t="s">
        <v>61</v>
      </c>
      <c r="K10" s="1" t="s">
        <v>36</v>
      </c>
      <c r="L10" s="1" t="s">
        <v>216</v>
      </c>
      <c r="M10">
        <f>VLOOKUP(D10,регистр!A$2:H$277,2,FALSE)</f>
        <v>2</v>
      </c>
      <c r="N10">
        <v>2</v>
      </c>
      <c r="O10" t="s">
        <v>1513</v>
      </c>
      <c r="P10">
        <v>1</v>
      </c>
    </row>
    <row r="11" spans="1:17" hidden="1">
      <c r="A11" t="s">
        <v>709</v>
      </c>
      <c r="B11" s="18" t="s">
        <v>30</v>
      </c>
      <c r="C11" s="2">
        <v>360</v>
      </c>
      <c r="D11" s="51" t="s">
        <v>6</v>
      </c>
      <c r="E11" s="1" t="s">
        <v>807</v>
      </c>
      <c r="F11" s="1" t="s">
        <v>808</v>
      </c>
      <c r="G11" s="1" t="s">
        <v>809</v>
      </c>
      <c r="H11" s="1" t="s">
        <v>1358</v>
      </c>
      <c r="I11" s="1" t="s">
        <v>1241</v>
      </c>
      <c r="J11" s="1" t="s">
        <v>61</v>
      </c>
      <c r="K11" s="1" t="s">
        <v>36</v>
      </c>
      <c r="L11" s="1" t="s">
        <v>216</v>
      </c>
      <c r="M11">
        <f>VLOOKUP(D11,регистр!A$2:H$277,2,FALSE)</f>
        <v>2</v>
      </c>
      <c r="N11">
        <v>2</v>
      </c>
      <c r="O11" t="s">
        <v>1514</v>
      </c>
      <c r="P11">
        <v>1</v>
      </c>
    </row>
    <row r="12" spans="1:17" hidden="1">
      <c r="A12" t="s">
        <v>709</v>
      </c>
      <c r="B12" s="18" t="s">
        <v>54</v>
      </c>
      <c r="C12" s="2">
        <v>362</v>
      </c>
      <c r="D12" s="1" t="s">
        <v>7</v>
      </c>
      <c r="E12" s="1" t="s">
        <v>810</v>
      </c>
      <c r="F12" s="1" t="s">
        <v>811</v>
      </c>
      <c r="G12" s="1" t="s">
        <v>791</v>
      </c>
      <c r="H12" s="1" t="s">
        <v>1318</v>
      </c>
      <c r="I12" s="1" t="s">
        <v>1241</v>
      </c>
      <c r="J12" s="1" t="s">
        <v>62</v>
      </c>
      <c r="K12" s="1" t="s">
        <v>158</v>
      </c>
      <c r="L12" s="1" t="s">
        <v>172</v>
      </c>
      <c r="M12">
        <f>VLOOKUP(D12,регистр!A$2:H$277,2,FALSE)</f>
        <v>2</v>
      </c>
      <c r="N12">
        <v>2</v>
      </c>
      <c r="O12" t="s">
        <v>1515</v>
      </c>
      <c r="P12">
        <v>1</v>
      </c>
    </row>
    <row r="13" spans="1:17" hidden="1">
      <c r="A13" t="s">
        <v>709</v>
      </c>
      <c r="B13" s="18" t="s">
        <v>54</v>
      </c>
      <c r="C13" s="2">
        <v>362</v>
      </c>
      <c r="D13" s="1" t="s">
        <v>8</v>
      </c>
      <c r="E13" s="1" t="s">
        <v>812</v>
      </c>
      <c r="F13" s="1" t="s">
        <v>808</v>
      </c>
      <c r="G13" s="1" t="s">
        <v>813</v>
      </c>
      <c r="H13" s="1" t="s">
        <v>1319</v>
      </c>
      <c r="I13" s="1" t="s">
        <v>1241</v>
      </c>
      <c r="J13" s="1" t="s">
        <v>62</v>
      </c>
      <c r="K13" s="1" t="s">
        <v>158</v>
      </c>
      <c r="L13" s="1" t="s">
        <v>172</v>
      </c>
      <c r="M13">
        <f>VLOOKUP(D13,регистр!A$2:H$277,2,FALSE)</f>
        <v>2</v>
      </c>
      <c r="N13">
        <v>2</v>
      </c>
      <c r="O13" t="s">
        <v>1516</v>
      </c>
      <c r="P13">
        <v>1</v>
      </c>
    </row>
    <row r="14" spans="1:17" hidden="1">
      <c r="A14" t="s">
        <v>709</v>
      </c>
      <c r="B14" s="18" t="s">
        <v>30</v>
      </c>
      <c r="C14" s="2">
        <v>360</v>
      </c>
      <c r="D14" s="1" t="s">
        <v>9</v>
      </c>
      <c r="E14" s="1" t="s">
        <v>814</v>
      </c>
      <c r="F14" s="1" t="s">
        <v>815</v>
      </c>
      <c r="G14" s="1" t="s">
        <v>816</v>
      </c>
      <c r="H14" s="1"/>
      <c r="I14" s="1" t="s">
        <v>1241</v>
      </c>
      <c r="J14" s="1" t="s">
        <v>63</v>
      </c>
      <c r="K14" t="s">
        <v>572</v>
      </c>
      <c r="L14" s="1" t="s">
        <v>216</v>
      </c>
      <c r="M14">
        <f>VLOOKUP(D14,регистр!A$2:H$277,2,FALSE)</f>
        <v>2</v>
      </c>
      <c r="P14">
        <v>1</v>
      </c>
    </row>
    <row r="15" spans="1:17" hidden="1">
      <c r="A15" t="s">
        <v>709</v>
      </c>
      <c r="B15" s="18" t="s">
        <v>30</v>
      </c>
      <c r="C15" s="2">
        <v>360</v>
      </c>
      <c r="D15" s="1" t="s">
        <v>10</v>
      </c>
      <c r="E15" s="1" t="s">
        <v>817</v>
      </c>
      <c r="F15" s="1" t="s">
        <v>808</v>
      </c>
      <c r="G15" s="1" t="s">
        <v>818</v>
      </c>
      <c r="H15" s="1"/>
      <c r="I15" s="1" t="s">
        <v>1241</v>
      </c>
      <c r="J15" s="1" t="s">
        <v>64</v>
      </c>
      <c r="K15" s="1" t="s">
        <v>1268</v>
      </c>
      <c r="L15" s="1" t="s">
        <v>762</v>
      </c>
      <c r="M15">
        <f>VLOOKUP(D15,регистр!A$2:H$277,2,FALSE)</f>
        <v>0</v>
      </c>
      <c r="P15">
        <v>1</v>
      </c>
    </row>
    <row r="16" spans="1:17" hidden="1">
      <c r="A16" t="s">
        <v>709</v>
      </c>
      <c r="B16" s="18" t="s">
        <v>30</v>
      </c>
      <c r="C16" s="2">
        <v>360</v>
      </c>
      <c r="D16" s="1" t="s">
        <v>11</v>
      </c>
      <c r="E16" s="1" t="s">
        <v>819</v>
      </c>
      <c r="F16" s="1" t="s">
        <v>793</v>
      </c>
      <c r="G16" s="1" t="s">
        <v>806</v>
      </c>
      <c r="H16" s="1"/>
      <c r="I16" s="1" t="s">
        <v>1241</v>
      </c>
      <c r="J16" s="1" t="s">
        <v>64</v>
      </c>
      <c r="K16" s="1" t="s">
        <v>1268</v>
      </c>
      <c r="L16" s="1" t="s">
        <v>762</v>
      </c>
      <c r="M16">
        <f>VLOOKUP(D16,регистр!A$2:H$277,2,FALSE)</f>
        <v>0</v>
      </c>
      <c r="P16">
        <v>1</v>
      </c>
    </row>
    <row r="17" spans="1:16" hidden="1">
      <c r="A17" t="s">
        <v>709</v>
      </c>
      <c r="B17" s="18" t="s">
        <v>30</v>
      </c>
      <c r="C17" s="2">
        <v>360</v>
      </c>
      <c r="D17" s="51" t="s">
        <v>12</v>
      </c>
      <c r="E17" s="1" t="s">
        <v>820</v>
      </c>
      <c r="F17" s="1" t="s">
        <v>784</v>
      </c>
      <c r="G17" s="1" t="s">
        <v>821</v>
      </c>
      <c r="H17" s="1" t="s">
        <v>1355</v>
      </c>
      <c r="I17" s="1" t="s">
        <v>1242</v>
      </c>
      <c r="J17" s="1" t="s">
        <v>65</v>
      </c>
      <c r="K17" s="1" t="s">
        <v>1268</v>
      </c>
      <c r="L17" s="1" t="s">
        <v>762</v>
      </c>
      <c r="M17">
        <f>VLOOKUP(D17,регистр!A$2:H$277,2,FALSE)</f>
        <v>1</v>
      </c>
      <c r="N17">
        <v>2</v>
      </c>
      <c r="O17" t="s">
        <v>1517</v>
      </c>
      <c r="P17">
        <v>1</v>
      </c>
    </row>
    <row r="18" spans="1:16" hidden="1">
      <c r="A18" t="s">
        <v>709</v>
      </c>
      <c r="B18" s="18" t="s">
        <v>30</v>
      </c>
      <c r="C18" s="2">
        <v>360</v>
      </c>
      <c r="D18" s="1" t="s">
        <v>13</v>
      </c>
      <c r="E18" s="1" t="s">
        <v>822</v>
      </c>
      <c r="F18" s="1" t="s">
        <v>823</v>
      </c>
      <c r="G18" s="1" t="s">
        <v>791</v>
      </c>
      <c r="H18" s="1"/>
      <c r="I18" s="1" t="s">
        <v>1241</v>
      </c>
      <c r="J18" s="1" t="s">
        <v>66</v>
      </c>
      <c r="K18" s="1" t="s">
        <v>1272</v>
      </c>
      <c r="L18" s="1" t="s">
        <v>267</v>
      </c>
      <c r="M18">
        <f>VLOOKUP(D18,регистр!A$2:H$277,2,FALSE)</f>
        <v>2</v>
      </c>
      <c r="N18" t="s">
        <v>1364</v>
      </c>
      <c r="P18">
        <v>1</v>
      </c>
    </row>
    <row r="19" spans="1:16" hidden="1">
      <c r="A19" t="s">
        <v>709</v>
      </c>
      <c r="B19" s="18" t="s">
        <v>54</v>
      </c>
      <c r="C19" s="2">
        <v>362</v>
      </c>
      <c r="D19" s="1" t="s">
        <v>14</v>
      </c>
      <c r="E19" s="1" t="s">
        <v>824</v>
      </c>
      <c r="F19" s="1" t="s">
        <v>825</v>
      </c>
      <c r="G19" s="1" t="s">
        <v>785</v>
      </c>
      <c r="H19" s="1"/>
      <c r="I19" s="1" t="s">
        <v>1242</v>
      </c>
      <c r="J19" s="1" t="s">
        <v>67</v>
      </c>
      <c r="K19" s="1" t="s">
        <v>43</v>
      </c>
      <c r="L19" s="1" t="s">
        <v>216</v>
      </c>
      <c r="M19">
        <f>VLOOKUP(D19,регистр!A$2:H$277,2,FALSE)</f>
        <v>0</v>
      </c>
      <c r="P19">
        <v>1</v>
      </c>
    </row>
    <row r="20" spans="1:16" hidden="1">
      <c r="A20" t="s">
        <v>709</v>
      </c>
      <c r="B20" s="18" t="s">
        <v>54</v>
      </c>
      <c r="C20" s="2">
        <v>362</v>
      </c>
      <c r="D20" s="1" t="s">
        <v>775</v>
      </c>
      <c r="E20" s="1" t="s">
        <v>826</v>
      </c>
      <c r="F20" s="1" t="s">
        <v>808</v>
      </c>
      <c r="G20" s="7"/>
      <c r="H20" s="7"/>
      <c r="I20" s="1" t="s">
        <v>1241</v>
      </c>
      <c r="J20" s="1" t="s">
        <v>422</v>
      </c>
      <c r="K20" s="1" t="s">
        <v>730</v>
      </c>
      <c r="L20" s="1" t="s">
        <v>216</v>
      </c>
      <c r="M20">
        <f>VLOOKUP(D20,регистр!A$2:H$277,2,FALSE)</f>
        <v>0</v>
      </c>
      <c r="P20" s="1">
        <v>0</v>
      </c>
    </row>
    <row r="21" spans="1:16" hidden="1">
      <c r="A21" t="s">
        <v>709</v>
      </c>
      <c r="B21" s="18" t="s">
        <v>54</v>
      </c>
      <c r="C21" s="2">
        <v>362</v>
      </c>
      <c r="D21" s="1" t="s">
        <v>1304</v>
      </c>
      <c r="E21" s="1" t="s">
        <v>827</v>
      </c>
      <c r="F21" s="1" t="s">
        <v>828</v>
      </c>
      <c r="G21" s="7" t="s">
        <v>1303</v>
      </c>
      <c r="H21" s="7"/>
      <c r="I21" s="1" t="s">
        <v>1241</v>
      </c>
      <c r="J21" s="1" t="s">
        <v>422</v>
      </c>
      <c r="K21" s="1" t="s">
        <v>730</v>
      </c>
      <c r="L21" s="1" t="s">
        <v>216</v>
      </c>
      <c r="M21">
        <f>VLOOKUP(D21,регистр!A$2:H$277,2,FALSE)</f>
        <v>2</v>
      </c>
      <c r="P21" s="1">
        <v>3</v>
      </c>
    </row>
    <row r="22" spans="1:16" hidden="1">
      <c r="A22" t="s">
        <v>709</v>
      </c>
      <c r="B22" s="18" t="s">
        <v>54</v>
      </c>
      <c r="C22" s="2">
        <v>362</v>
      </c>
      <c r="D22" s="1" t="s">
        <v>17</v>
      </c>
      <c r="E22" s="1" t="s">
        <v>829</v>
      </c>
      <c r="F22" s="1" t="s">
        <v>784</v>
      </c>
      <c r="G22" s="1" t="s">
        <v>830</v>
      </c>
      <c r="H22" s="1" t="s">
        <v>1320</v>
      </c>
      <c r="I22" s="1" t="s">
        <v>1242</v>
      </c>
      <c r="J22" s="1" t="s">
        <v>68</v>
      </c>
      <c r="K22" s="1" t="s">
        <v>730</v>
      </c>
      <c r="L22" s="1" t="s">
        <v>216</v>
      </c>
      <c r="M22">
        <f>VLOOKUP(D22,регистр!A$2:H$277,2,FALSE)</f>
        <v>2</v>
      </c>
      <c r="N22">
        <v>2</v>
      </c>
      <c r="O22" t="s">
        <v>1518</v>
      </c>
      <c r="P22">
        <v>1</v>
      </c>
    </row>
    <row r="23" spans="1:16" hidden="1">
      <c r="A23" t="s">
        <v>709</v>
      </c>
      <c r="B23" s="18" t="s">
        <v>54</v>
      </c>
      <c r="C23" s="2">
        <v>362</v>
      </c>
      <c r="D23" s="1" t="s">
        <v>776</v>
      </c>
      <c r="E23" s="1" t="s">
        <v>831</v>
      </c>
      <c r="F23" s="7" t="s">
        <v>832</v>
      </c>
      <c r="G23" s="7"/>
      <c r="H23" s="7"/>
      <c r="I23" s="1"/>
      <c r="J23" s="1" t="s">
        <v>69</v>
      </c>
      <c r="K23" s="1" t="s">
        <v>1275</v>
      </c>
      <c r="L23" s="1" t="s">
        <v>751</v>
      </c>
      <c r="M23">
        <f>VLOOKUP(D23,регистр!A$2:H$277,2,FALSE)</f>
        <v>0</v>
      </c>
      <c r="P23" s="1">
        <v>0</v>
      </c>
    </row>
    <row r="24" spans="1:16" hidden="1">
      <c r="A24" t="s">
        <v>709</v>
      </c>
      <c r="B24" s="18" t="s">
        <v>30</v>
      </c>
      <c r="C24" s="2">
        <v>360</v>
      </c>
      <c r="D24" s="1" t="s">
        <v>19</v>
      </c>
      <c r="E24" s="1" t="s">
        <v>833</v>
      </c>
      <c r="F24" s="1" t="s">
        <v>834</v>
      </c>
      <c r="G24" s="1" t="s">
        <v>835</v>
      </c>
      <c r="H24" s="1"/>
      <c r="I24" s="1" t="s">
        <v>1241</v>
      </c>
      <c r="J24" s="1" t="s">
        <v>70</v>
      </c>
      <c r="K24" s="1" t="s">
        <v>1268</v>
      </c>
      <c r="L24" s="1" t="s">
        <v>762</v>
      </c>
      <c r="M24">
        <f>VLOOKUP(D24,регистр!A$2:H$277,2,FALSE)</f>
        <v>0</v>
      </c>
      <c r="P24">
        <v>1</v>
      </c>
    </row>
    <row r="25" spans="1:16" hidden="1">
      <c r="A25" t="s">
        <v>709</v>
      </c>
      <c r="B25" s="18" t="s">
        <v>30</v>
      </c>
      <c r="C25" s="2">
        <v>360</v>
      </c>
      <c r="D25" s="1" t="s">
        <v>20</v>
      </c>
      <c r="E25" s="1" t="s">
        <v>836</v>
      </c>
      <c r="F25" s="1" t="s">
        <v>828</v>
      </c>
      <c r="G25" s="1" t="s">
        <v>837</v>
      </c>
      <c r="H25" s="1"/>
      <c r="I25" s="1" t="s">
        <v>1241</v>
      </c>
      <c r="J25" s="1" t="s">
        <v>70</v>
      </c>
      <c r="K25" s="1" t="s">
        <v>1268</v>
      </c>
      <c r="L25" s="1" t="s">
        <v>762</v>
      </c>
      <c r="M25">
        <f>VLOOKUP(D25,регистр!A$2:H$277,2,FALSE)</f>
        <v>0</v>
      </c>
      <c r="P25">
        <v>1</v>
      </c>
    </row>
    <row r="26" spans="1:16" hidden="1">
      <c r="A26" t="s">
        <v>709</v>
      </c>
      <c r="B26" s="18" t="s">
        <v>30</v>
      </c>
      <c r="C26" s="2">
        <v>360</v>
      </c>
      <c r="D26" s="51" t="s">
        <v>21</v>
      </c>
      <c r="E26" s="1" t="s">
        <v>838</v>
      </c>
      <c r="F26" s="1" t="s">
        <v>839</v>
      </c>
      <c r="G26" s="1" t="s">
        <v>840</v>
      </c>
      <c r="H26" s="1" t="s">
        <v>1363</v>
      </c>
      <c r="I26" s="1" t="s">
        <v>1241</v>
      </c>
      <c r="J26" s="1" t="s">
        <v>71</v>
      </c>
      <c r="K26" s="1" t="s">
        <v>1259</v>
      </c>
      <c r="L26" s="1" t="s">
        <v>216</v>
      </c>
      <c r="M26">
        <f>VLOOKUP(D26,регистр!A$2:H$277,2,FALSE)</f>
        <v>2</v>
      </c>
      <c r="N26">
        <v>3</v>
      </c>
      <c r="O26" t="s">
        <v>1525</v>
      </c>
      <c r="P26">
        <v>3</v>
      </c>
    </row>
    <row r="27" spans="1:16" hidden="1">
      <c r="A27" t="s">
        <v>709</v>
      </c>
      <c r="B27" s="18" t="s">
        <v>54</v>
      </c>
      <c r="C27" s="2">
        <v>362</v>
      </c>
      <c r="D27" s="1" t="s">
        <v>22</v>
      </c>
      <c r="E27" s="1" t="s">
        <v>841</v>
      </c>
      <c r="F27" s="1" t="s">
        <v>842</v>
      </c>
      <c r="G27" s="1" t="s">
        <v>843</v>
      </c>
      <c r="H27" s="1" t="s">
        <v>1321</v>
      </c>
      <c r="I27" s="1" t="s">
        <v>1241</v>
      </c>
      <c r="J27" s="1" t="s">
        <v>72</v>
      </c>
      <c r="K27" t="s">
        <v>572</v>
      </c>
      <c r="L27" s="1" t="s">
        <v>216</v>
      </c>
      <c r="M27">
        <f>VLOOKUP(D27,регистр!A$2:H$277,2,FALSE)</f>
        <v>2</v>
      </c>
      <c r="N27">
        <v>3</v>
      </c>
      <c r="O27" t="s">
        <v>1526</v>
      </c>
      <c r="P27">
        <v>1</v>
      </c>
    </row>
    <row r="28" spans="1:16" hidden="1">
      <c r="A28" t="s">
        <v>709</v>
      </c>
      <c r="B28" s="18" t="s">
        <v>30</v>
      </c>
      <c r="C28" s="2">
        <v>360</v>
      </c>
      <c r="D28" s="1" t="s">
        <v>23</v>
      </c>
      <c r="E28" s="1" t="s">
        <v>844</v>
      </c>
      <c r="F28" s="1" t="s">
        <v>845</v>
      </c>
      <c r="G28" s="1" t="s">
        <v>846</v>
      </c>
      <c r="H28" s="1"/>
      <c r="I28" s="1" t="s">
        <v>1241</v>
      </c>
      <c r="J28" s="1" t="s">
        <v>73</v>
      </c>
      <c r="K28" s="1" t="s">
        <v>1260</v>
      </c>
      <c r="L28" s="1" t="s">
        <v>751</v>
      </c>
      <c r="M28">
        <f>VLOOKUP(D28,регистр!A$2:H$277,2,FALSE)</f>
        <v>0</v>
      </c>
      <c r="P28">
        <v>1</v>
      </c>
    </row>
    <row r="29" spans="1:16" hidden="1">
      <c r="A29" t="s">
        <v>709</v>
      </c>
      <c r="B29" s="18" t="s">
        <v>30</v>
      </c>
      <c r="C29" s="2">
        <v>360</v>
      </c>
      <c r="D29" s="1" t="s">
        <v>24</v>
      </c>
      <c r="E29" s="1" t="s">
        <v>847</v>
      </c>
      <c r="F29" s="1" t="s">
        <v>799</v>
      </c>
      <c r="G29" s="1" t="s">
        <v>813</v>
      </c>
      <c r="H29" s="1"/>
      <c r="I29" s="1" t="s">
        <v>1241</v>
      </c>
      <c r="J29" s="1" t="s">
        <v>73</v>
      </c>
      <c r="K29" s="1" t="s">
        <v>735</v>
      </c>
      <c r="L29" s="1" t="s">
        <v>755</v>
      </c>
      <c r="M29">
        <f>VLOOKUP(D29,регистр!A$2:H$277,2,FALSE)</f>
        <v>0</v>
      </c>
      <c r="P29">
        <v>1</v>
      </c>
    </row>
    <row r="30" spans="1:16" hidden="1">
      <c r="A30" t="s">
        <v>709</v>
      </c>
      <c r="B30" s="18" t="s">
        <v>54</v>
      </c>
      <c r="C30" s="2">
        <v>362</v>
      </c>
      <c r="D30" s="1" t="s">
        <v>25</v>
      </c>
      <c r="E30" s="1" t="s">
        <v>848</v>
      </c>
      <c r="F30" s="1" t="s">
        <v>849</v>
      </c>
      <c r="G30" s="1" t="s">
        <v>850</v>
      </c>
      <c r="H30" s="1" t="s">
        <v>1322</v>
      </c>
      <c r="I30" s="1" t="s">
        <v>1241</v>
      </c>
      <c r="J30" s="1" t="s">
        <v>74</v>
      </c>
      <c r="K30" s="1" t="s">
        <v>1276</v>
      </c>
      <c r="L30" s="1" t="s">
        <v>216</v>
      </c>
      <c r="M30">
        <f>VLOOKUP(D30,регистр!A$2:H$277,2,FALSE)</f>
        <v>2</v>
      </c>
      <c r="N30">
        <v>1</v>
      </c>
      <c r="O30" t="s">
        <v>1509</v>
      </c>
      <c r="P30">
        <v>1</v>
      </c>
    </row>
    <row r="31" spans="1:16" hidden="1">
      <c r="A31" t="s">
        <v>709</v>
      </c>
      <c r="B31" s="18" t="s">
        <v>30</v>
      </c>
      <c r="C31" s="2">
        <v>360</v>
      </c>
      <c r="D31" s="1" t="s">
        <v>1240</v>
      </c>
      <c r="E31" s="1" t="s">
        <v>851</v>
      </c>
      <c r="F31" s="1" t="s">
        <v>852</v>
      </c>
      <c r="G31" s="1" t="s">
        <v>973</v>
      </c>
      <c r="H31" s="1"/>
      <c r="I31" s="1" t="s">
        <v>1242</v>
      </c>
      <c r="J31" s="1" t="s">
        <v>75</v>
      </c>
      <c r="K31" t="s">
        <v>572</v>
      </c>
      <c r="L31" s="1" t="s">
        <v>216</v>
      </c>
      <c r="M31">
        <f>VLOOKUP(D31,регистр!A$2:H$277,2,FALSE)</f>
        <v>2</v>
      </c>
      <c r="P31">
        <v>3</v>
      </c>
    </row>
    <row r="32" spans="1:16" hidden="1">
      <c r="A32" t="s">
        <v>709</v>
      </c>
      <c r="B32" s="18" t="s">
        <v>30</v>
      </c>
      <c r="C32" s="2">
        <v>360</v>
      </c>
      <c r="D32" s="51" t="s">
        <v>27</v>
      </c>
      <c r="E32" s="1" t="s">
        <v>853</v>
      </c>
      <c r="F32" s="1" t="s">
        <v>854</v>
      </c>
      <c r="G32" s="1" t="s">
        <v>855</v>
      </c>
      <c r="H32" s="1" t="s">
        <v>1353</v>
      </c>
      <c r="I32" s="1" t="s">
        <v>1241</v>
      </c>
      <c r="J32" s="1" t="s">
        <v>76</v>
      </c>
      <c r="K32" s="1" t="s">
        <v>52</v>
      </c>
      <c r="L32" s="1" t="s">
        <v>216</v>
      </c>
      <c r="M32">
        <f>VLOOKUP(D32,регистр!A$2:H$277,2,FALSE)</f>
        <v>2</v>
      </c>
      <c r="N32">
        <v>1</v>
      </c>
      <c r="O32" t="s">
        <v>1510</v>
      </c>
      <c r="P32">
        <v>3</v>
      </c>
    </row>
    <row r="33" spans="1:17" hidden="1">
      <c r="A33" t="s">
        <v>709</v>
      </c>
      <c r="B33" s="18" t="s">
        <v>30</v>
      </c>
      <c r="C33" s="2">
        <v>360</v>
      </c>
      <c r="D33" s="51" t="s">
        <v>28</v>
      </c>
      <c r="E33" s="1" t="s">
        <v>856</v>
      </c>
      <c r="F33" s="1" t="s">
        <v>802</v>
      </c>
      <c r="G33" s="1" t="s">
        <v>857</v>
      </c>
      <c r="H33" s="1" t="s">
        <v>1354</v>
      </c>
      <c r="I33" s="1" t="s">
        <v>1242</v>
      </c>
      <c r="J33" s="1" t="s">
        <v>76</v>
      </c>
      <c r="K33" s="1" t="s">
        <v>52</v>
      </c>
      <c r="L33" s="1" t="s">
        <v>216</v>
      </c>
      <c r="M33">
        <f>VLOOKUP(D33,регистр!A$2:H$277,2,FALSE)</f>
        <v>2</v>
      </c>
      <c r="N33">
        <v>1</v>
      </c>
      <c r="O33" t="s">
        <v>1511</v>
      </c>
      <c r="P33">
        <v>3</v>
      </c>
    </row>
    <row r="34" spans="1:17" hidden="1">
      <c r="A34" t="s">
        <v>709</v>
      </c>
      <c r="B34" s="18" t="s">
        <v>54</v>
      </c>
      <c r="C34" s="2">
        <v>362</v>
      </c>
      <c r="D34" s="1" t="s">
        <v>85</v>
      </c>
      <c r="E34" s="1" t="s">
        <v>858</v>
      </c>
      <c r="F34" s="7" t="s">
        <v>859</v>
      </c>
      <c r="G34" s="7" t="s">
        <v>832</v>
      </c>
      <c r="H34" s="7"/>
      <c r="I34" s="1" t="s">
        <v>1241</v>
      </c>
      <c r="J34" s="1" t="s">
        <v>86</v>
      </c>
      <c r="K34" s="1" t="s">
        <v>730</v>
      </c>
      <c r="L34" s="1" t="s">
        <v>216</v>
      </c>
      <c r="M34">
        <f>VLOOKUP(D34,регистр!A$2:H$277,2,FALSE)</f>
        <v>0</v>
      </c>
      <c r="P34" s="1">
        <v>0</v>
      </c>
    </row>
    <row r="35" spans="1:17">
      <c r="A35" t="s">
        <v>709</v>
      </c>
      <c r="B35" s="18" t="s">
        <v>54</v>
      </c>
      <c r="C35" s="2">
        <v>362</v>
      </c>
      <c r="D35" s="1" t="s">
        <v>88</v>
      </c>
      <c r="E35" s="1" t="s">
        <v>860</v>
      </c>
      <c r="F35" s="1" t="s">
        <v>805</v>
      </c>
      <c r="G35" s="1" t="s">
        <v>861</v>
      </c>
      <c r="H35" s="1" t="s">
        <v>1323</v>
      </c>
      <c r="I35" s="1" t="s">
        <v>1241</v>
      </c>
      <c r="J35" s="3" t="s">
        <v>87</v>
      </c>
      <c r="K35" s="1" t="s">
        <v>32</v>
      </c>
      <c r="L35" s="1" t="s">
        <v>216</v>
      </c>
      <c r="M35">
        <f>VLOOKUP(D35,регистр!A$2:H$277,2,FALSE)</f>
        <v>2</v>
      </c>
      <c r="N35">
        <v>3</v>
      </c>
      <c r="O35" t="s">
        <v>1527</v>
      </c>
      <c r="P35">
        <v>1</v>
      </c>
      <c r="Q35" t="e">
        <f>VLOOKUP(D35,#REF!,2,FALSE)</f>
        <v>#REF!</v>
      </c>
    </row>
    <row r="36" spans="1:17">
      <c r="A36" t="s">
        <v>709</v>
      </c>
      <c r="B36" s="18" t="s">
        <v>54</v>
      </c>
      <c r="C36" s="2">
        <v>362</v>
      </c>
      <c r="D36" s="1" t="s">
        <v>89</v>
      </c>
      <c r="E36" s="1" t="s">
        <v>862</v>
      </c>
      <c r="F36" s="1" t="s">
        <v>799</v>
      </c>
      <c r="G36" s="1" t="s">
        <v>863</v>
      </c>
      <c r="H36" s="1" t="s">
        <v>1324</v>
      </c>
      <c r="I36" s="1" t="s">
        <v>1241</v>
      </c>
      <c r="J36" s="3" t="s">
        <v>87</v>
      </c>
      <c r="K36" s="1" t="s">
        <v>32</v>
      </c>
      <c r="L36" s="1" t="s">
        <v>216</v>
      </c>
      <c r="M36" t="s">
        <v>1310</v>
      </c>
      <c r="O36" t="s">
        <v>1528</v>
      </c>
      <c r="P36">
        <v>1</v>
      </c>
      <c r="Q36" t="e">
        <f>VLOOKUP(D36,#REF!,2,FALSE)</f>
        <v>#REF!</v>
      </c>
    </row>
    <row r="37" spans="1:17">
      <c r="A37" t="s">
        <v>709</v>
      </c>
      <c r="B37" s="18" t="s">
        <v>54</v>
      </c>
      <c r="C37" s="2">
        <v>362</v>
      </c>
      <c r="D37" s="1" t="s">
        <v>209</v>
      </c>
      <c r="E37" s="1" t="s">
        <v>864</v>
      </c>
      <c r="F37" s="1" t="s">
        <v>802</v>
      </c>
      <c r="G37" s="1" t="s">
        <v>865</v>
      </c>
      <c r="H37" s="1" t="s">
        <v>1325</v>
      </c>
      <c r="I37" s="1" t="s">
        <v>1242</v>
      </c>
      <c r="J37" s="3" t="s">
        <v>87</v>
      </c>
      <c r="K37" s="1" t="s">
        <v>32</v>
      </c>
      <c r="L37" s="1" t="s">
        <v>216</v>
      </c>
      <c r="M37" t="s">
        <v>1310</v>
      </c>
      <c r="N37">
        <v>3</v>
      </c>
      <c r="O37" t="s">
        <v>1529</v>
      </c>
      <c r="P37">
        <v>1</v>
      </c>
      <c r="Q37" t="e">
        <f>VLOOKUP(D37,#REF!,2,FALSE)</f>
        <v>#REF!</v>
      </c>
    </row>
    <row r="38" spans="1:17">
      <c r="A38" t="s">
        <v>709</v>
      </c>
      <c r="B38" s="18" t="s">
        <v>54</v>
      </c>
      <c r="C38" s="2">
        <v>362</v>
      </c>
      <c r="D38" s="1" t="s">
        <v>1628</v>
      </c>
      <c r="E38" s="1" t="s">
        <v>866</v>
      </c>
      <c r="F38" s="1" t="s">
        <v>867</v>
      </c>
      <c r="G38" s="1" t="s">
        <v>868</v>
      </c>
      <c r="H38" s="1" t="s">
        <v>1326</v>
      </c>
      <c r="I38" s="1" t="s">
        <v>1241</v>
      </c>
      <c r="J38" s="3" t="s">
        <v>87</v>
      </c>
      <c r="K38" s="1" t="s">
        <v>32</v>
      </c>
      <c r="L38" s="1" t="s">
        <v>216</v>
      </c>
      <c r="M38" t="e">
        <f>VLOOKUP(D38,регистр!A$2:H$277,2,FALSE)</f>
        <v>#N/A</v>
      </c>
      <c r="N38">
        <v>3</v>
      </c>
      <c r="O38" t="s">
        <v>1530</v>
      </c>
      <c r="P38">
        <v>1</v>
      </c>
      <c r="Q38" t="e">
        <f>VLOOKUP(D38,#REF!,2,FALSE)</f>
        <v>#REF!</v>
      </c>
    </row>
    <row r="39" spans="1:17" hidden="1">
      <c r="A39" t="s">
        <v>709</v>
      </c>
      <c r="B39" s="18" t="s">
        <v>30</v>
      </c>
      <c r="C39" s="2">
        <v>360</v>
      </c>
      <c r="D39" s="52" t="s">
        <v>1297</v>
      </c>
      <c r="E39" s="1" t="s">
        <v>869</v>
      </c>
      <c r="F39" s="53" t="s">
        <v>802</v>
      </c>
      <c r="G39" s="53" t="s">
        <v>1049</v>
      </c>
      <c r="H39" s="53" t="s">
        <v>1361</v>
      </c>
      <c r="I39" s="2" t="s">
        <v>1242</v>
      </c>
      <c r="J39" s="4" t="s">
        <v>90</v>
      </c>
      <c r="K39" s="47" t="s">
        <v>1307</v>
      </c>
      <c r="L39" s="47" t="s">
        <v>216</v>
      </c>
      <c r="M39">
        <f>VLOOKUP(D39,регистр!A$2:H$277,2,FALSE)</f>
        <v>2</v>
      </c>
      <c r="N39">
        <v>3</v>
      </c>
      <c r="O39" t="s">
        <v>1531</v>
      </c>
      <c r="P39" s="1">
        <v>3</v>
      </c>
    </row>
    <row r="40" spans="1:17" hidden="1">
      <c r="A40" t="s">
        <v>709</v>
      </c>
      <c r="B40" s="18" t="s">
        <v>30</v>
      </c>
      <c r="C40" s="2">
        <v>360</v>
      </c>
      <c r="D40" s="52" t="s">
        <v>1298</v>
      </c>
      <c r="E40" s="1" t="s">
        <v>871</v>
      </c>
      <c r="F40" s="53" t="s">
        <v>1296</v>
      </c>
      <c r="G40" s="53" t="s">
        <v>1020</v>
      </c>
      <c r="H40" s="53" t="s">
        <v>1362</v>
      </c>
      <c r="I40" s="2" t="s">
        <v>1242</v>
      </c>
      <c r="J40" s="4" t="s">
        <v>90</v>
      </c>
      <c r="K40" s="47" t="s">
        <v>1307</v>
      </c>
      <c r="L40" s="47" t="s">
        <v>216</v>
      </c>
      <c r="M40">
        <f>VLOOKUP(D40,регистр!A$2:H$277,2,FALSE)</f>
        <v>2</v>
      </c>
      <c r="N40">
        <v>3</v>
      </c>
      <c r="O40" t="s">
        <v>1532</v>
      </c>
      <c r="P40" s="1">
        <v>3</v>
      </c>
    </row>
    <row r="41" spans="1:17">
      <c r="A41" t="s">
        <v>709</v>
      </c>
      <c r="B41" s="18" t="s">
        <v>30</v>
      </c>
      <c r="C41" s="2">
        <v>360</v>
      </c>
      <c r="D41" t="s">
        <v>423</v>
      </c>
      <c r="E41" s="1" t="s">
        <v>873</v>
      </c>
      <c r="F41" t="s">
        <v>828</v>
      </c>
      <c r="G41" t="s">
        <v>874</v>
      </c>
      <c r="I41" s="1" t="s">
        <v>1241</v>
      </c>
      <c r="J41" s="4" t="s">
        <v>91</v>
      </c>
      <c r="K41" s="1" t="s">
        <v>32</v>
      </c>
      <c r="L41" s="1" t="s">
        <v>216</v>
      </c>
      <c r="M41">
        <f>VLOOKUP(D41,регистр!A$2:H$277,2,FALSE)</f>
        <v>2</v>
      </c>
      <c r="P41">
        <v>1</v>
      </c>
      <c r="Q41" t="e">
        <f>VLOOKUP(D41,#REF!,2,FALSE)</f>
        <v>#REF!</v>
      </c>
    </row>
    <row r="42" spans="1:17">
      <c r="A42" t="s">
        <v>709</v>
      </c>
      <c r="B42" s="18" t="s">
        <v>30</v>
      </c>
      <c r="C42" s="2">
        <v>360</v>
      </c>
      <c r="D42" s="50" t="s">
        <v>424</v>
      </c>
      <c r="E42" s="1" t="s">
        <v>875</v>
      </c>
      <c r="F42" t="s">
        <v>876</v>
      </c>
      <c r="G42" t="s">
        <v>813</v>
      </c>
      <c r="H42" t="s">
        <v>1356</v>
      </c>
      <c r="I42" s="1" t="s">
        <v>1241</v>
      </c>
      <c r="J42" s="4" t="s">
        <v>92</v>
      </c>
      <c r="K42" s="1" t="s">
        <v>32</v>
      </c>
      <c r="L42" s="1" t="s">
        <v>216</v>
      </c>
      <c r="M42" t="s">
        <v>1310</v>
      </c>
      <c r="N42">
        <v>1</v>
      </c>
      <c r="O42" t="s">
        <v>1512</v>
      </c>
      <c r="P42">
        <v>1</v>
      </c>
      <c r="Q42" t="e">
        <f>VLOOKUP(D42,#REF!,2,FALSE)</f>
        <v>#REF!</v>
      </c>
    </row>
    <row r="43" spans="1:17" hidden="1">
      <c r="A43" t="s">
        <v>710</v>
      </c>
      <c r="B43" s="18" t="s">
        <v>1294</v>
      </c>
      <c r="C43" s="2">
        <v>358</v>
      </c>
      <c r="D43" s="51" t="s">
        <v>93</v>
      </c>
      <c r="E43" s="1" t="s">
        <v>877</v>
      </c>
      <c r="F43" s="1" t="s">
        <v>878</v>
      </c>
      <c r="G43" s="1" t="s">
        <v>879</v>
      </c>
      <c r="H43" s="1" t="s">
        <v>1403</v>
      </c>
      <c r="I43" s="1" t="s">
        <v>1242</v>
      </c>
      <c r="J43" s="1" t="s">
        <v>175</v>
      </c>
      <c r="K43" s="1" t="s">
        <v>251</v>
      </c>
      <c r="L43" s="1" t="s">
        <v>267</v>
      </c>
      <c r="M43">
        <f>VLOOKUP(D43,регистр!A$2:H$277,2,FALSE)</f>
        <v>2</v>
      </c>
      <c r="N43">
        <v>2</v>
      </c>
      <c r="O43" t="s">
        <v>1575</v>
      </c>
      <c r="P43">
        <v>1</v>
      </c>
    </row>
    <row r="44" spans="1:17" hidden="1">
      <c r="A44" t="s">
        <v>710</v>
      </c>
      <c r="B44" s="18" t="s">
        <v>210</v>
      </c>
      <c r="C44" s="2">
        <v>464</v>
      </c>
      <c r="D44" s="1" t="s">
        <v>94</v>
      </c>
      <c r="E44" s="1" t="s">
        <v>880</v>
      </c>
      <c r="F44" s="1" t="s">
        <v>823</v>
      </c>
      <c r="G44" s="1" t="s">
        <v>813</v>
      </c>
      <c r="H44" s="1"/>
      <c r="I44" s="1" t="s">
        <v>1241</v>
      </c>
      <c r="J44" s="1" t="s">
        <v>176</v>
      </c>
      <c r="K44" s="1" t="s">
        <v>736</v>
      </c>
      <c r="L44" s="1" t="s">
        <v>737</v>
      </c>
      <c r="M44">
        <f>VLOOKUP(D44,регистр!A$2:H$277,2,FALSE)</f>
        <v>0</v>
      </c>
      <c r="P44">
        <v>1</v>
      </c>
    </row>
    <row r="45" spans="1:17" hidden="1">
      <c r="A45" t="s">
        <v>710</v>
      </c>
      <c r="B45" s="18" t="s">
        <v>210</v>
      </c>
      <c r="C45" s="2">
        <v>464</v>
      </c>
      <c r="D45" s="1" t="s">
        <v>95</v>
      </c>
      <c r="E45" s="1" t="s">
        <v>881</v>
      </c>
      <c r="F45" s="1" t="s">
        <v>882</v>
      </c>
      <c r="G45" s="1" t="s">
        <v>785</v>
      </c>
      <c r="H45" s="1"/>
      <c r="I45" s="1" t="s">
        <v>1242</v>
      </c>
      <c r="J45" s="1" t="s">
        <v>176</v>
      </c>
      <c r="K45" s="1" t="s">
        <v>736</v>
      </c>
      <c r="L45" s="1" t="s">
        <v>737</v>
      </c>
      <c r="M45">
        <f>VLOOKUP(D45,регистр!A$2:H$277,2,FALSE)</f>
        <v>0</v>
      </c>
      <c r="P45">
        <v>1</v>
      </c>
    </row>
    <row r="46" spans="1:17" hidden="1">
      <c r="A46" t="s">
        <v>710</v>
      </c>
      <c r="B46" s="18" t="s">
        <v>210</v>
      </c>
      <c r="C46" s="2">
        <v>464</v>
      </c>
      <c r="D46" s="1" t="s">
        <v>96</v>
      </c>
      <c r="E46" s="1" t="s">
        <v>883</v>
      </c>
      <c r="F46" s="1" t="s">
        <v>805</v>
      </c>
      <c r="G46" s="1" t="s">
        <v>816</v>
      </c>
      <c r="H46" s="1"/>
      <c r="I46" s="1" t="s">
        <v>1241</v>
      </c>
      <c r="J46" s="1" t="s">
        <v>176</v>
      </c>
      <c r="K46" s="1" t="s">
        <v>736</v>
      </c>
      <c r="L46" s="1" t="s">
        <v>737</v>
      </c>
      <c r="M46">
        <f>VLOOKUP(D46,регистр!A$2:H$277,2,FALSE)</f>
        <v>0</v>
      </c>
      <c r="P46">
        <v>1</v>
      </c>
    </row>
    <row r="47" spans="1:17" hidden="1">
      <c r="A47" t="s">
        <v>710</v>
      </c>
      <c r="B47" s="18" t="s">
        <v>210</v>
      </c>
      <c r="C47" s="2">
        <v>464</v>
      </c>
      <c r="D47" s="1" t="s">
        <v>1312</v>
      </c>
      <c r="E47" s="1" t="s">
        <v>884</v>
      </c>
      <c r="F47" s="1" t="s">
        <v>842</v>
      </c>
      <c r="G47" s="7" t="s">
        <v>874</v>
      </c>
      <c r="H47" s="7"/>
      <c r="I47" s="1" t="s">
        <v>1241</v>
      </c>
      <c r="J47" s="1" t="s">
        <v>176</v>
      </c>
      <c r="K47" s="47" t="s">
        <v>1305</v>
      </c>
      <c r="L47" s="47" t="s">
        <v>1306</v>
      </c>
      <c r="M47">
        <f>VLOOKUP(D47,регистр!A$2:H$277,2,FALSE)</f>
        <v>2</v>
      </c>
      <c r="P47" s="1">
        <v>0</v>
      </c>
    </row>
    <row r="48" spans="1:17">
      <c r="A48" t="s">
        <v>710</v>
      </c>
      <c r="B48" s="18" t="s">
        <v>1294</v>
      </c>
      <c r="C48" s="2">
        <v>358</v>
      </c>
      <c r="D48" s="51" t="s">
        <v>98</v>
      </c>
      <c r="E48" s="1" t="s">
        <v>885</v>
      </c>
      <c r="F48" s="1" t="s">
        <v>793</v>
      </c>
      <c r="G48" s="1" t="s">
        <v>886</v>
      </c>
      <c r="H48" s="1" t="s">
        <v>1399</v>
      </c>
      <c r="I48" s="1" t="s">
        <v>1241</v>
      </c>
      <c r="J48" s="1" t="s">
        <v>177</v>
      </c>
      <c r="K48" s="1" t="s">
        <v>32</v>
      </c>
      <c r="L48" s="1" t="s">
        <v>216</v>
      </c>
      <c r="M48">
        <f>VLOOKUP(D48,регистр!A$2:H$277,2,FALSE)</f>
        <v>2</v>
      </c>
      <c r="N48">
        <v>3</v>
      </c>
      <c r="O48" t="s">
        <v>1564</v>
      </c>
      <c r="P48">
        <v>1</v>
      </c>
      <c r="Q48" t="e">
        <f>VLOOKUP(D48,#REF!,2,FALSE)</f>
        <v>#REF!</v>
      </c>
    </row>
    <row r="49" spans="1:17">
      <c r="A49" t="s">
        <v>710</v>
      </c>
      <c r="B49" s="18" t="s">
        <v>1294</v>
      </c>
      <c r="C49" s="2">
        <v>358</v>
      </c>
      <c r="D49" s="51" t="s">
        <v>99</v>
      </c>
      <c r="E49" s="1" t="s">
        <v>887</v>
      </c>
      <c r="F49" s="1" t="s">
        <v>799</v>
      </c>
      <c r="G49" s="1" t="s">
        <v>888</v>
      </c>
      <c r="H49" s="1" t="s">
        <v>1400</v>
      </c>
      <c r="I49" s="1" t="s">
        <v>1241</v>
      </c>
      <c r="J49" s="1" t="s">
        <v>177</v>
      </c>
      <c r="K49" s="1" t="s">
        <v>32</v>
      </c>
      <c r="L49" s="1" t="s">
        <v>216</v>
      </c>
      <c r="M49">
        <f>VLOOKUP(D49,регистр!A$2:H$277,2,FALSE)</f>
        <v>2</v>
      </c>
      <c r="N49">
        <v>3</v>
      </c>
      <c r="O49" t="s">
        <v>1565</v>
      </c>
      <c r="P49">
        <v>1</v>
      </c>
      <c r="Q49" t="e">
        <f>VLOOKUP(D49,#REF!,2,FALSE)</f>
        <v>#REF!</v>
      </c>
    </row>
    <row r="50" spans="1:17" hidden="1">
      <c r="A50" t="s">
        <v>710</v>
      </c>
      <c r="B50" s="18" t="s">
        <v>210</v>
      </c>
      <c r="C50" s="2">
        <v>464</v>
      </c>
      <c r="D50" s="1" t="s">
        <v>100</v>
      </c>
      <c r="E50" s="1" t="s">
        <v>889</v>
      </c>
      <c r="F50" s="1" t="s">
        <v>890</v>
      </c>
      <c r="G50" s="1" t="s">
        <v>850</v>
      </c>
      <c r="H50" s="1"/>
      <c r="I50" s="1" t="s">
        <v>1241</v>
      </c>
      <c r="J50" s="1" t="s">
        <v>178</v>
      </c>
      <c r="K50" s="8" t="s">
        <v>404</v>
      </c>
      <c r="L50" s="1" t="s">
        <v>216</v>
      </c>
      <c r="M50">
        <f>VLOOKUP(D50,регистр!A$2:H$277,2,FALSE)</f>
        <v>2</v>
      </c>
      <c r="P50">
        <v>1</v>
      </c>
    </row>
    <row r="51" spans="1:17" hidden="1">
      <c r="A51" t="s">
        <v>710</v>
      </c>
      <c r="B51" s="18" t="s">
        <v>1294</v>
      </c>
      <c r="C51" s="2">
        <v>358</v>
      </c>
      <c r="D51" s="51" t="s">
        <v>101</v>
      </c>
      <c r="E51" s="1" t="s">
        <v>801</v>
      </c>
      <c r="F51" s="1" t="s">
        <v>891</v>
      </c>
      <c r="G51" s="1" t="s">
        <v>892</v>
      </c>
      <c r="H51" s="1" t="s">
        <v>1395</v>
      </c>
      <c r="I51" s="1" t="s">
        <v>1242</v>
      </c>
      <c r="J51" s="1" t="s">
        <v>179</v>
      </c>
      <c r="K51" s="8" t="s">
        <v>404</v>
      </c>
      <c r="L51" s="1" t="s">
        <v>216</v>
      </c>
      <c r="M51">
        <f>VLOOKUP(D51,регистр!A$2:H$277,2,FALSE)</f>
        <v>2</v>
      </c>
      <c r="N51">
        <v>1</v>
      </c>
      <c r="O51" t="s">
        <v>1584</v>
      </c>
      <c r="P51">
        <v>1</v>
      </c>
    </row>
    <row r="52" spans="1:17" hidden="1">
      <c r="A52" t="s">
        <v>710</v>
      </c>
      <c r="B52" s="18" t="s">
        <v>1295</v>
      </c>
      <c r="C52" s="2">
        <v>357</v>
      </c>
      <c r="D52" s="1" t="s">
        <v>102</v>
      </c>
      <c r="E52" s="1" t="s">
        <v>893</v>
      </c>
      <c r="F52" s="1" t="s">
        <v>894</v>
      </c>
      <c r="G52" s="1" t="s">
        <v>895</v>
      </c>
      <c r="H52" s="1"/>
      <c r="I52" s="1" t="s">
        <v>1242</v>
      </c>
      <c r="J52" s="1" t="s">
        <v>180</v>
      </c>
      <c r="K52" t="s">
        <v>572</v>
      </c>
      <c r="L52" s="1" t="s">
        <v>216</v>
      </c>
      <c r="M52">
        <f>VLOOKUP(D52,регистр!A$2:H$277,2,FALSE)</f>
        <v>2</v>
      </c>
      <c r="P52">
        <v>1</v>
      </c>
    </row>
    <row r="53" spans="1:17" hidden="1">
      <c r="A53" t="s">
        <v>710</v>
      </c>
      <c r="B53" s="18" t="s">
        <v>1295</v>
      </c>
      <c r="C53" s="2">
        <v>357</v>
      </c>
      <c r="D53" s="1" t="s">
        <v>103</v>
      </c>
      <c r="E53" s="1" t="s">
        <v>896</v>
      </c>
      <c r="F53" s="1" t="s">
        <v>897</v>
      </c>
      <c r="G53" s="1" t="s">
        <v>898</v>
      </c>
      <c r="H53" s="1"/>
      <c r="I53" s="1" t="s">
        <v>1242</v>
      </c>
      <c r="J53" s="1" t="s">
        <v>181</v>
      </c>
      <c r="K53" s="1" t="s">
        <v>738</v>
      </c>
      <c r="L53" s="1" t="s">
        <v>739</v>
      </c>
      <c r="M53">
        <f>VLOOKUP(D53,регистр!A$2:H$277,2,FALSE)</f>
        <v>2</v>
      </c>
      <c r="P53">
        <v>1</v>
      </c>
    </row>
    <row r="54" spans="1:17">
      <c r="A54" t="s">
        <v>710</v>
      </c>
      <c r="B54" s="18" t="s">
        <v>1294</v>
      </c>
      <c r="C54" s="2">
        <v>358</v>
      </c>
      <c r="D54" s="1" t="s">
        <v>104</v>
      </c>
      <c r="E54" s="1" t="s">
        <v>899</v>
      </c>
      <c r="F54" s="1" t="s">
        <v>900</v>
      </c>
      <c r="G54" s="1" t="s">
        <v>901</v>
      </c>
      <c r="H54" s="1"/>
      <c r="I54" s="1" t="s">
        <v>1241</v>
      </c>
      <c r="J54" s="1" t="s">
        <v>182</v>
      </c>
      <c r="K54" s="1" t="s">
        <v>32</v>
      </c>
      <c r="L54" s="1" t="s">
        <v>216</v>
      </c>
      <c r="M54" t="s">
        <v>1310</v>
      </c>
      <c r="P54">
        <v>1</v>
      </c>
      <c r="Q54" t="e">
        <f>VLOOKUP(D54,#REF!,2,FALSE)</f>
        <v>#REF!</v>
      </c>
    </row>
    <row r="55" spans="1:17" hidden="1">
      <c r="A55" t="s">
        <v>710</v>
      </c>
      <c r="B55" s="18" t="s">
        <v>210</v>
      </c>
      <c r="C55" s="2">
        <v>464</v>
      </c>
      <c r="D55" s="1" t="s">
        <v>105</v>
      </c>
      <c r="E55" s="1" t="s">
        <v>902</v>
      </c>
      <c r="F55" s="1" t="s">
        <v>903</v>
      </c>
      <c r="G55" s="1" t="s">
        <v>904</v>
      </c>
      <c r="H55" s="1"/>
      <c r="I55" s="1" t="s">
        <v>1241</v>
      </c>
      <c r="J55" s="1" t="s">
        <v>183</v>
      </c>
      <c r="K55" s="1" t="s">
        <v>1262</v>
      </c>
      <c r="L55" s="1" t="s">
        <v>216</v>
      </c>
      <c r="M55">
        <f>VLOOKUP(D55,регистр!A$2:H$277,2,FALSE)</f>
        <v>1</v>
      </c>
      <c r="P55">
        <v>1</v>
      </c>
    </row>
    <row r="56" spans="1:17" hidden="1">
      <c r="A56" t="s">
        <v>710</v>
      </c>
      <c r="B56" s="18" t="s">
        <v>210</v>
      </c>
      <c r="C56" s="2">
        <v>464</v>
      </c>
      <c r="D56" s="1" t="s">
        <v>106</v>
      </c>
      <c r="E56" s="1" t="s">
        <v>902</v>
      </c>
      <c r="F56" s="1" t="s">
        <v>905</v>
      </c>
      <c r="G56" s="1" t="s">
        <v>818</v>
      </c>
      <c r="H56" s="1"/>
      <c r="I56" s="1" t="s">
        <v>1241</v>
      </c>
      <c r="J56" s="1" t="s">
        <v>183</v>
      </c>
      <c r="K56" s="1" t="s">
        <v>1262</v>
      </c>
      <c r="L56" s="1" t="s">
        <v>216</v>
      </c>
      <c r="M56" t="s">
        <v>1310</v>
      </c>
      <c r="P56">
        <v>1</v>
      </c>
    </row>
    <row r="57" spans="1:17">
      <c r="A57" t="s">
        <v>710</v>
      </c>
      <c r="B57" s="18" t="s">
        <v>1295</v>
      </c>
      <c r="C57" s="2">
        <v>357</v>
      </c>
      <c r="D57" s="1" t="s">
        <v>107</v>
      </c>
      <c r="E57" s="1" t="s">
        <v>906</v>
      </c>
      <c r="F57" s="1" t="s">
        <v>907</v>
      </c>
      <c r="G57" s="1" t="s">
        <v>846</v>
      </c>
      <c r="H57" s="1"/>
      <c r="I57" s="1" t="s">
        <v>1241</v>
      </c>
      <c r="J57" s="1" t="s">
        <v>184</v>
      </c>
      <c r="K57" s="1" t="s">
        <v>32</v>
      </c>
      <c r="L57" s="1" t="s">
        <v>216</v>
      </c>
      <c r="M57">
        <f>VLOOKUP(D57,регистр!A$2:H$277,2,FALSE)</f>
        <v>2</v>
      </c>
      <c r="P57">
        <v>1</v>
      </c>
      <c r="Q57" t="e">
        <f>VLOOKUP(D57,#REF!,2,FALSE)</f>
        <v>#REF!</v>
      </c>
    </row>
    <row r="58" spans="1:17">
      <c r="A58" t="s">
        <v>710</v>
      </c>
      <c r="B58" s="18" t="s">
        <v>1295</v>
      </c>
      <c r="C58" s="2">
        <v>357</v>
      </c>
      <c r="D58" s="1" t="s">
        <v>108</v>
      </c>
      <c r="E58" s="1" t="s">
        <v>908</v>
      </c>
      <c r="F58" s="1" t="s">
        <v>909</v>
      </c>
      <c r="G58" s="1" t="s">
        <v>910</v>
      </c>
      <c r="H58" s="1"/>
      <c r="I58" s="1" t="s">
        <v>1241</v>
      </c>
      <c r="J58" s="1" t="s">
        <v>184</v>
      </c>
      <c r="K58" s="1" t="s">
        <v>32</v>
      </c>
      <c r="L58" s="1" t="s">
        <v>216</v>
      </c>
      <c r="M58">
        <f>VLOOKUP(D58,регистр!A$2:H$277,2,FALSE)</f>
        <v>1</v>
      </c>
      <c r="P58">
        <v>1</v>
      </c>
      <c r="Q58" t="e">
        <f>VLOOKUP(D58,#REF!,2,FALSE)</f>
        <v>#REF!</v>
      </c>
    </row>
    <row r="59" spans="1:17" hidden="1">
      <c r="A59" t="s">
        <v>710</v>
      </c>
      <c r="B59" s="18" t="s">
        <v>1295</v>
      </c>
      <c r="C59" s="2">
        <v>357</v>
      </c>
      <c r="D59" s="1" t="s">
        <v>109</v>
      </c>
      <c r="E59" s="1" t="s">
        <v>911</v>
      </c>
      <c r="F59" s="1" t="s">
        <v>876</v>
      </c>
      <c r="G59" s="1" t="s">
        <v>818</v>
      </c>
      <c r="H59" s="1"/>
      <c r="I59" s="1" t="s">
        <v>1241</v>
      </c>
      <c r="J59" s="1" t="s">
        <v>185</v>
      </c>
      <c r="K59" t="s">
        <v>724</v>
      </c>
      <c r="L59" s="1" t="s">
        <v>216</v>
      </c>
      <c r="M59">
        <f>VLOOKUP(D59,регистр!A$2:H$277,2,FALSE)</f>
        <v>2</v>
      </c>
      <c r="P59">
        <v>1</v>
      </c>
    </row>
    <row r="60" spans="1:17">
      <c r="A60" t="s">
        <v>710</v>
      </c>
      <c r="B60" s="18" t="s">
        <v>1294</v>
      </c>
      <c r="C60" s="2">
        <v>358</v>
      </c>
      <c r="D60" s="1" t="s">
        <v>110</v>
      </c>
      <c r="E60" s="1" t="s">
        <v>912</v>
      </c>
      <c r="F60" s="1" t="s">
        <v>894</v>
      </c>
      <c r="G60" s="1" t="s">
        <v>913</v>
      </c>
      <c r="H60" s="1"/>
      <c r="I60" s="1" t="s">
        <v>1242</v>
      </c>
      <c r="J60" s="1" t="s">
        <v>186</v>
      </c>
      <c r="K60" s="1" t="s">
        <v>32</v>
      </c>
      <c r="L60" s="1" t="s">
        <v>216</v>
      </c>
      <c r="M60">
        <f>VLOOKUP(D60,регистр!A$2:H$277,2,FALSE)</f>
        <v>2</v>
      </c>
      <c r="P60">
        <v>1</v>
      </c>
      <c r="Q60" t="e">
        <f>VLOOKUP(D60,#REF!,2,FALSE)</f>
        <v>#REF!</v>
      </c>
    </row>
    <row r="61" spans="1:17">
      <c r="A61" t="s">
        <v>710</v>
      </c>
      <c r="B61" s="18" t="s">
        <v>1294</v>
      </c>
      <c r="C61" s="2">
        <v>358</v>
      </c>
      <c r="D61" s="1" t="s">
        <v>111</v>
      </c>
      <c r="E61" s="1" t="s">
        <v>914</v>
      </c>
      <c r="F61" s="1" t="s">
        <v>915</v>
      </c>
      <c r="G61" s="1" t="s">
        <v>874</v>
      </c>
      <c r="H61" s="1"/>
      <c r="I61" s="1" t="s">
        <v>1241</v>
      </c>
      <c r="J61" s="1" t="s">
        <v>186</v>
      </c>
      <c r="K61" s="1" t="s">
        <v>32</v>
      </c>
      <c r="L61" s="1" t="s">
        <v>216</v>
      </c>
      <c r="M61">
        <f>VLOOKUP(D61,регистр!A$2:H$277,2,FALSE)</f>
        <v>1</v>
      </c>
      <c r="P61">
        <v>1</v>
      </c>
      <c r="Q61" t="e">
        <f>VLOOKUP(D61,#REF!,2,FALSE)</f>
        <v>#REF!</v>
      </c>
    </row>
    <row r="62" spans="1:17">
      <c r="A62" t="s">
        <v>710</v>
      </c>
      <c r="B62" s="18" t="s">
        <v>1294</v>
      </c>
      <c r="C62" s="2">
        <v>358</v>
      </c>
      <c r="D62" s="1" t="s">
        <v>112</v>
      </c>
      <c r="E62" s="1" t="s">
        <v>916</v>
      </c>
      <c r="F62" s="1" t="s">
        <v>917</v>
      </c>
      <c r="G62" s="1" t="s">
        <v>918</v>
      </c>
      <c r="H62" s="1"/>
      <c r="I62" s="1" t="s">
        <v>1241</v>
      </c>
      <c r="J62" s="1" t="s">
        <v>186</v>
      </c>
      <c r="K62" s="1" t="s">
        <v>32</v>
      </c>
      <c r="L62" s="1" t="s">
        <v>216</v>
      </c>
      <c r="M62">
        <f>VLOOKUP(D62,регистр!A$2:H$277,2,FALSE)</f>
        <v>2</v>
      </c>
      <c r="P62">
        <v>1</v>
      </c>
      <c r="Q62" t="e">
        <f>VLOOKUP(D62,#REF!,2,FALSE)</f>
        <v>#REF!</v>
      </c>
    </row>
    <row r="63" spans="1:17" hidden="1">
      <c r="A63" t="s">
        <v>710</v>
      </c>
      <c r="B63" s="18" t="s">
        <v>210</v>
      </c>
      <c r="C63" s="2">
        <v>464</v>
      </c>
      <c r="D63" s="51" t="s">
        <v>113</v>
      </c>
      <c r="E63" s="1" t="s">
        <v>919</v>
      </c>
      <c r="F63" s="1" t="s">
        <v>920</v>
      </c>
      <c r="G63" s="1" t="s">
        <v>921</v>
      </c>
      <c r="H63" s="1" t="s">
        <v>1366</v>
      </c>
      <c r="I63" s="1" t="s">
        <v>1241</v>
      </c>
      <c r="J63" s="1" t="s">
        <v>187</v>
      </c>
      <c r="K63" s="1" t="s">
        <v>1262</v>
      </c>
      <c r="L63" s="1" t="s">
        <v>216</v>
      </c>
      <c r="M63">
        <f>VLOOKUP(D63,регистр!A$2:H$277,2,FALSE)</f>
        <v>2</v>
      </c>
      <c r="N63">
        <v>1</v>
      </c>
      <c r="O63" t="s">
        <v>1585</v>
      </c>
      <c r="P63">
        <v>1</v>
      </c>
    </row>
    <row r="64" spans="1:17" hidden="1">
      <c r="A64" t="s">
        <v>710</v>
      </c>
      <c r="B64" s="18" t="s">
        <v>210</v>
      </c>
      <c r="C64" s="2">
        <v>464</v>
      </c>
      <c r="D64" s="51" t="s">
        <v>114</v>
      </c>
      <c r="E64" s="1" t="s">
        <v>922</v>
      </c>
      <c r="F64" s="1" t="s">
        <v>923</v>
      </c>
      <c r="G64" s="1" t="s">
        <v>924</v>
      </c>
      <c r="H64" s="1" t="s">
        <v>1367</v>
      </c>
      <c r="I64" s="1" t="s">
        <v>1242</v>
      </c>
      <c r="J64" s="1" t="s">
        <v>188</v>
      </c>
      <c r="K64" s="1" t="s">
        <v>153</v>
      </c>
      <c r="L64" s="1" t="s">
        <v>214</v>
      </c>
      <c r="M64">
        <f>VLOOKUP(D64,регистр!A$2:H$277,2,FALSE)</f>
        <v>2</v>
      </c>
      <c r="N64">
        <v>2</v>
      </c>
      <c r="O64" t="s">
        <v>1576</v>
      </c>
      <c r="P64">
        <v>1</v>
      </c>
    </row>
    <row r="65" spans="1:17">
      <c r="A65" t="s">
        <v>710</v>
      </c>
      <c r="B65" s="18" t="s">
        <v>1295</v>
      </c>
      <c r="C65" s="2">
        <v>357</v>
      </c>
      <c r="D65" s="1" t="s">
        <v>115</v>
      </c>
      <c r="E65" s="1" t="s">
        <v>925</v>
      </c>
      <c r="F65" s="1" t="s">
        <v>926</v>
      </c>
      <c r="G65" s="1" t="s">
        <v>855</v>
      </c>
      <c r="H65" s="1"/>
      <c r="I65" s="1" t="s">
        <v>1241</v>
      </c>
      <c r="J65" s="1" t="s">
        <v>189</v>
      </c>
      <c r="K65" s="1" t="s">
        <v>32</v>
      </c>
      <c r="L65" s="1" t="s">
        <v>216</v>
      </c>
      <c r="M65">
        <f>VLOOKUP(D65,регистр!A$2:H$277,2,FALSE)</f>
        <v>1</v>
      </c>
      <c r="P65">
        <v>1</v>
      </c>
      <c r="Q65" t="e">
        <f>VLOOKUP(D65,#REF!,2,FALSE)</f>
        <v>#REF!</v>
      </c>
    </row>
    <row r="66" spans="1:17" hidden="1">
      <c r="A66" t="s">
        <v>710</v>
      </c>
      <c r="B66" s="18" t="s">
        <v>1295</v>
      </c>
      <c r="C66" s="2">
        <v>357</v>
      </c>
      <c r="D66" s="51" t="s">
        <v>116</v>
      </c>
      <c r="E66" s="1" t="s">
        <v>927</v>
      </c>
      <c r="F66" s="1" t="s">
        <v>928</v>
      </c>
      <c r="G66" s="1" t="s">
        <v>857</v>
      </c>
      <c r="H66" s="1" t="s">
        <v>1405</v>
      </c>
      <c r="I66" s="1" t="s">
        <v>1242</v>
      </c>
      <c r="J66" s="1" t="s">
        <v>190</v>
      </c>
      <c r="K66" s="8" t="s">
        <v>404</v>
      </c>
      <c r="L66" s="1" t="s">
        <v>216</v>
      </c>
      <c r="M66">
        <f>VLOOKUP(D66,регистр!A$2:H$277,2,FALSE)</f>
        <v>2</v>
      </c>
      <c r="N66">
        <v>2</v>
      </c>
      <c r="O66" t="s">
        <v>1577</v>
      </c>
      <c r="P66">
        <v>1</v>
      </c>
    </row>
    <row r="67" spans="1:17" hidden="1">
      <c r="A67" t="s">
        <v>710</v>
      </c>
      <c r="B67" s="18" t="s">
        <v>210</v>
      </c>
      <c r="C67" s="2">
        <v>464</v>
      </c>
      <c r="D67" s="1" t="s">
        <v>117</v>
      </c>
      <c r="E67" s="1" t="s">
        <v>929</v>
      </c>
      <c r="F67" s="1" t="s">
        <v>796</v>
      </c>
      <c r="G67" s="1" t="s">
        <v>813</v>
      </c>
      <c r="H67" s="1"/>
      <c r="I67" s="1" t="s">
        <v>1241</v>
      </c>
      <c r="J67" s="1" t="s">
        <v>191</v>
      </c>
      <c r="K67" s="1" t="s">
        <v>1262</v>
      </c>
      <c r="L67" s="1" t="s">
        <v>216</v>
      </c>
      <c r="M67" t="s">
        <v>1310</v>
      </c>
      <c r="P67">
        <v>1</v>
      </c>
    </row>
    <row r="68" spans="1:17" hidden="1">
      <c r="A68" t="s">
        <v>710</v>
      </c>
      <c r="B68" s="18" t="s">
        <v>210</v>
      </c>
      <c r="C68" s="2">
        <v>464</v>
      </c>
      <c r="D68" s="1" t="s">
        <v>118</v>
      </c>
      <c r="E68" s="1" t="s">
        <v>930</v>
      </c>
      <c r="F68" s="1" t="s">
        <v>808</v>
      </c>
      <c r="G68" s="1" t="s">
        <v>874</v>
      </c>
      <c r="H68" s="1"/>
      <c r="I68" s="1" t="s">
        <v>1241</v>
      </c>
      <c r="J68" s="1" t="s">
        <v>191</v>
      </c>
      <c r="K68" s="1" t="s">
        <v>1262</v>
      </c>
      <c r="L68" s="1" t="s">
        <v>216</v>
      </c>
      <c r="M68" t="s">
        <v>1310</v>
      </c>
      <c r="P68">
        <v>1</v>
      </c>
    </row>
    <row r="69" spans="1:17" hidden="1">
      <c r="A69" t="s">
        <v>710</v>
      </c>
      <c r="B69" s="18" t="s">
        <v>210</v>
      </c>
      <c r="C69" s="2">
        <v>464</v>
      </c>
      <c r="D69" s="1" t="s">
        <v>119</v>
      </c>
      <c r="E69" s="1" t="s">
        <v>931</v>
      </c>
      <c r="F69" s="1" t="s">
        <v>842</v>
      </c>
      <c r="G69" s="1" t="s">
        <v>874</v>
      </c>
      <c r="H69" s="1"/>
      <c r="I69" s="1" t="s">
        <v>1241</v>
      </c>
      <c r="J69" s="1" t="s">
        <v>192</v>
      </c>
      <c r="K69" s="1" t="s">
        <v>153</v>
      </c>
      <c r="L69" s="1" t="s">
        <v>214</v>
      </c>
      <c r="M69">
        <f>VLOOKUP(D69,регистр!A$2:H$277,2,FALSE)</f>
        <v>2</v>
      </c>
      <c r="P69">
        <v>1</v>
      </c>
    </row>
    <row r="70" spans="1:17" hidden="1">
      <c r="A70" t="s">
        <v>710</v>
      </c>
      <c r="B70" s="18" t="s">
        <v>1295</v>
      </c>
      <c r="C70" s="2">
        <v>357</v>
      </c>
      <c r="D70" s="1" t="s">
        <v>120</v>
      </c>
      <c r="E70" s="1" t="s">
        <v>932</v>
      </c>
      <c r="F70" s="1" t="s">
        <v>808</v>
      </c>
      <c r="G70" s="1" t="s">
        <v>933</v>
      </c>
      <c r="H70" s="1"/>
      <c r="I70" s="1" t="s">
        <v>1241</v>
      </c>
      <c r="J70" s="1" t="s">
        <v>193</v>
      </c>
      <c r="K70" s="1" t="s">
        <v>1281</v>
      </c>
      <c r="L70" s="1" t="s">
        <v>216</v>
      </c>
      <c r="M70" t="s">
        <v>1310</v>
      </c>
      <c r="P70">
        <v>1</v>
      </c>
    </row>
    <row r="71" spans="1:17" hidden="1">
      <c r="A71" t="s">
        <v>710</v>
      </c>
      <c r="B71" s="18" t="s">
        <v>1295</v>
      </c>
      <c r="C71" s="2">
        <v>357</v>
      </c>
      <c r="D71" s="51" t="s">
        <v>121</v>
      </c>
      <c r="E71" s="1" t="s">
        <v>934</v>
      </c>
      <c r="F71" s="1" t="s">
        <v>935</v>
      </c>
      <c r="G71" s="1" t="s">
        <v>936</v>
      </c>
      <c r="H71" s="1" t="s">
        <v>1406</v>
      </c>
      <c r="I71" s="1" t="s">
        <v>1242</v>
      </c>
      <c r="J71" s="1" t="s">
        <v>194</v>
      </c>
      <c r="K71" s="1" t="s">
        <v>158</v>
      </c>
      <c r="L71" s="1" t="s">
        <v>172</v>
      </c>
      <c r="M71">
        <f>VLOOKUP(D71,регистр!A$2:H$277,2,FALSE)</f>
        <v>2</v>
      </c>
      <c r="N71">
        <v>2</v>
      </c>
      <c r="O71" t="s">
        <v>1578</v>
      </c>
      <c r="P71">
        <v>1</v>
      </c>
    </row>
    <row r="72" spans="1:17" hidden="1">
      <c r="A72" t="s">
        <v>710</v>
      </c>
      <c r="B72" s="18" t="s">
        <v>1295</v>
      </c>
      <c r="C72" s="2">
        <v>357</v>
      </c>
      <c r="D72" s="51" t="s">
        <v>122</v>
      </c>
      <c r="E72" s="1" t="s">
        <v>937</v>
      </c>
      <c r="F72" s="1" t="s">
        <v>938</v>
      </c>
      <c r="G72" s="1" t="s">
        <v>939</v>
      </c>
      <c r="H72" s="1" t="s">
        <v>1407</v>
      </c>
      <c r="I72" s="1" t="s">
        <v>1242</v>
      </c>
      <c r="J72" s="1" t="s">
        <v>194</v>
      </c>
      <c r="K72" s="1" t="s">
        <v>158</v>
      </c>
      <c r="L72" s="1" t="s">
        <v>172</v>
      </c>
      <c r="M72">
        <f>VLOOKUP(D72,регистр!A$2:H$277,2,FALSE)</f>
        <v>2</v>
      </c>
      <c r="N72">
        <v>2</v>
      </c>
      <c r="O72" t="s">
        <v>1579</v>
      </c>
      <c r="P72">
        <v>1</v>
      </c>
    </row>
    <row r="73" spans="1:17" hidden="1">
      <c r="A73" t="s">
        <v>710</v>
      </c>
      <c r="B73" s="18" t="s">
        <v>1294</v>
      </c>
      <c r="C73" s="2">
        <v>358</v>
      </c>
      <c r="D73" s="1" t="s">
        <v>777</v>
      </c>
      <c r="E73" s="1" t="s">
        <v>940</v>
      </c>
      <c r="F73" s="1" t="s">
        <v>915</v>
      </c>
      <c r="G73" s="7"/>
      <c r="H73" s="7"/>
      <c r="I73" s="1" t="s">
        <v>1241</v>
      </c>
      <c r="J73" s="1" t="s">
        <v>195</v>
      </c>
      <c r="K73" s="1" t="s">
        <v>1267</v>
      </c>
      <c r="L73" s="1" t="s">
        <v>766</v>
      </c>
      <c r="M73" t="s">
        <v>1310</v>
      </c>
      <c r="P73" s="1">
        <v>0</v>
      </c>
    </row>
    <row r="74" spans="1:17" hidden="1">
      <c r="A74" t="s">
        <v>710</v>
      </c>
      <c r="B74" s="20" t="s">
        <v>1295</v>
      </c>
      <c r="C74" s="2">
        <v>357</v>
      </c>
      <c r="D74" s="1" t="s">
        <v>124</v>
      </c>
      <c r="E74" s="1" t="s">
        <v>941</v>
      </c>
      <c r="F74" s="1" t="s">
        <v>942</v>
      </c>
      <c r="G74" s="1" t="s">
        <v>803</v>
      </c>
      <c r="H74" s="1"/>
      <c r="I74" s="1" t="s">
        <v>1242</v>
      </c>
      <c r="J74" s="1" t="s">
        <v>196</v>
      </c>
      <c r="K74" s="1" t="s">
        <v>748</v>
      </c>
      <c r="L74" s="1" t="s">
        <v>749</v>
      </c>
      <c r="M74">
        <f>VLOOKUP(D74,регистр!A$2:H$277,2,FALSE)</f>
        <v>2</v>
      </c>
      <c r="P74">
        <v>1</v>
      </c>
    </row>
    <row r="75" spans="1:17" hidden="1">
      <c r="A75" t="s">
        <v>710</v>
      </c>
      <c r="B75" s="18" t="s">
        <v>1294</v>
      </c>
      <c r="C75" s="2">
        <v>358</v>
      </c>
      <c r="D75" s="1" t="s">
        <v>125</v>
      </c>
      <c r="E75" s="1" t="s">
        <v>943</v>
      </c>
      <c r="F75" s="1" t="s">
        <v>944</v>
      </c>
      <c r="G75" s="1" t="s">
        <v>813</v>
      </c>
      <c r="H75" s="1"/>
      <c r="I75" s="1" t="s">
        <v>1241</v>
      </c>
      <c r="J75" s="1" t="s">
        <v>197</v>
      </c>
      <c r="K75" s="1" t="s">
        <v>251</v>
      </c>
      <c r="L75" s="1" t="s">
        <v>267</v>
      </c>
      <c r="M75">
        <f>VLOOKUP(D75,регистр!A$2:H$277,2,FALSE)</f>
        <v>2</v>
      </c>
      <c r="P75">
        <v>1</v>
      </c>
    </row>
    <row r="76" spans="1:17" hidden="1">
      <c r="A76" t="s">
        <v>710</v>
      </c>
      <c r="B76" s="18" t="s">
        <v>1294</v>
      </c>
      <c r="C76" s="2">
        <v>358</v>
      </c>
      <c r="D76" s="51" t="s">
        <v>126</v>
      </c>
      <c r="E76" s="1" t="s">
        <v>945</v>
      </c>
      <c r="F76" s="1" t="s">
        <v>946</v>
      </c>
      <c r="G76" s="1" t="s">
        <v>901</v>
      </c>
      <c r="H76" s="1" t="s">
        <v>1396</v>
      </c>
      <c r="I76" s="1" t="s">
        <v>1241</v>
      </c>
      <c r="J76" s="1" t="s">
        <v>198</v>
      </c>
      <c r="K76" s="1" t="s">
        <v>725</v>
      </c>
      <c r="L76" s="1" t="s">
        <v>216</v>
      </c>
      <c r="M76">
        <f>VLOOKUP(D76,регистр!A$2:H$277,2,FALSE)</f>
        <v>1</v>
      </c>
      <c r="N76">
        <v>2</v>
      </c>
      <c r="O76" t="s">
        <v>1580</v>
      </c>
      <c r="P76">
        <v>1</v>
      </c>
    </row>
    <row r="77" spans="1:17" hidden="1">
      <c r="A77" t="s">
        <v>710</v>
      </c>
      <c r="B77" s="18" t="s">
        <v>1294</v>
      </c>
      <c r="C77" s="2">
        <v>358</v>
      </c>
      <c r="D77" s="51" t="s">
        <v>127</v>
      </c>
      <c r="E77" s="1" t="s">
        <v>947</v>
      </c>
      <c r="F77" s="1" t="s">
        <v>867</v>
      </c>
      <c r="G77" s="1" t="s">
        <v>843</v>
      </c>
      <c r="H77" s="1" t="s">
        <v>1397</v>
      </c>
      <c r="I77" s="1" t="s">
        <v>1241</v>
      </c>
      <c r="J77" s="1" t="s">
        <v>198</v>
      </c>
      <c r="K77" s="1" t="s">
        <v>725</v>
      </c>
      <c r="L77" s="1" t="s">
        <v>216</v>
      </c>
      <c r="M77" t="s">
        <v>1310</v>
      </c>
      <c r="N77">
        <v>2</v>
      </c>
      <c r="O77" t="s">
        <v>1581</v>
      </c>
      <c r="P77">
        <v>1</v>
      </c>
    </row>
    <row r="78" spans="1:17" hidden="1">
      <c r="A78" t="s">
        <v>710</v>
      </c>
      <c r="B78" s="18" t="s">
        <v>1294</v>
      </c>
      <c r="C78" s="2">
        <v>358</v>
      </c>
      <c r="D78" s="51" t="s">
        <v>128</v>
      </c>
      <c r="E78" s="1" t="s">
        <v>948</v>
      </c>
      <c r="F78" s="1" t="s">
        <v>876</v>
      </c>
      <c r="G78" s="1" t="s">
        <v>949</v>
      </c>
      <c r="H78" s="1" t="s">
        <v>1398</v>
      </c>
      <c r="I78" s="1" t="s">
        <v>1241</v>
      </c>
      <c r="J78" s="1" t="s">
        <v>198</v>
      </c>
      <c r="K78" s="1" t="s">
        <v>725</v>
      </c>
      <c r="L78" s="1" t="s">
        <v>216</v>
      </c>
      <c r="M78" t="s">
        <v>1310</v>
      </c>
      <c r="N78">
        <v>2</v>
      </c>
      <c r="O78" t="s">
        <v>1582</v>
      </c>
      <c r="P78">
        <v>1</v>
      </c>
    </row>
    <row r="79" spans="1:17">
      <c r="A79" t="s">
        <v>710</v>
      </c>
      <c r="B79" s="18" t="s">
        <v>1294</v>
      </c>
      <c r="C79" s="2">
        <v>358</v>
      </c>
      <c r="D79" s="51" t="s">
        <v>129</v>
      </c>
      <c r="E79" s="1" t="s">
        <v>950</v>
      </c>
      <c r="F79" s="1" t="s">
        <v>951</v>
      </c>
      <c r="G79" s="1" t="s">
        <v>830</v>
      </c>
      <c r="H79" s="1" t="s">
        <v>1401</v>
      </c>
      <c r="I79" s="1" t="s">
        <v>1242</v>
      </c>
      <c r="J79" s="1" t="s">
        <v>199</v>
      </c>
      <c r="K79" s="1" t="s">
        <v>32</v>
      </c>
      <c r="L79" s="1" t="s">
        <v>216</v>
      </c>
      <c r="M79">
        <f>VLOOKUP(D79,регистр!A$2:H$277,2,FALSE)</f>
        <v>1</v>
      </c>
      <c r="N79">
        <v>3</v>
      </c>
      <c r="O79" t="s">
        <v>1566</v>
      </c>
      <c r="P79">
        <v>1</v>
      </c>
      <c r="Q79" t="e">
        <f>VLOOKUP(D79,#REF!,2,FALSE)</f>
        <v>#REF!</v>
      </c>
    </row>
    <row r="80" spans="1:17">
      <c r="A80" t="s">
        <v>710</v>
      </c>
      <c r="B80" s="18" t="s">
        <v>1294</v>
      </c>
      <c r="C80" s="2">
        <v>358</v>
      </c>
      <c r="D80" s="51" t="s">
        <v>130</v>
      </c>
      <c r="E80" s="1" t="s">
        <v>952</v>
      </c>
      <c r="F80" s="1" t="s">
        <v>790</v>
      </c>
      <c r="G80" s="1" t="s">
        <v>837</v>
      </c>
      <c r="H80" s="1" t="s">
        <v>1402</v>
      </c>
      <c r="I80" s="1" t="s">
        <v>1241</v>
      </c>
      <c r="J80" s="1" t="s">
        <v>199</v>
      </c>
      <c r="K80" s="1" t="s">
        <v>32</v>
      </c>
      <c r="L80" s="1" t="s">
        <v>216</v>
      </c>
      <c r="M80">
        <f>VLOOKUP(D80,регистр!A$2:H$277,2,FALSE)</f>
        <v>1</v>
      </c>
      <c r="N80">
        <v>3</v>
      </c>
      <c r="O80" t="s">
        <v>1567</v>
      </c>
      <c r="P80">
        <v>1</v>
      </c>
      <c r="Q80" t="e">
        <f>VLOOKUP(D80,#REF!,2,FALSE)</f>
        <v>#REF!</v>
      </c>
    </row>
    <row r="81" spans="1:17" hidden="1">
      <c r="A81" t="s">
        <v>710</v>
      </c>
      <c r="B81" s="18" t="s">
        <v>1295</v>
      </c>
      <c r="C81" s="2">
        <v>357</v>
      </c>
      <c r="D81" s="51" t="s">
        <v>131</v>
      </c>
      <c r="E81" s="1" t="s">
        <v>953</v>
      </c>
      <c r="F81" s="1" t="s">
        <v>867</v>
      </c>
      <c r="G81" s="1" t="s">
        <v>874</v>
      </c>
      <c r="H81" s="1" t="s">
        <v>1404</v>
      </c>
      <c r="I81" s="1" t="s">
        <v>1241</v>
      </c>
      <c r="J81" s="1" t="s">
        <v>200</v>
      </c>
      <c r="K81" s="1" t="s">
        <v>251</v>
      </c>
      <c r="L81" s="1" t="s">
        <v>267</v>
      </c>
      <c r="M81">
        <f>VLOOKUP(D81,регистр!A$2:H$277,2,FALSE)</f>
        <v>2</v>
      </c>
      <c r="N81">
        <v>1</v>
      </c>
      <c r="O81" t="s">
        <v>1586</v>
      </c>
      <c r="P81">
        <v>1</v>
      </c>
    </row>
    <row r="82" spans="1:17">
      <c r="A82" t="s">
        <v>710</v>
      </c>
      <c r="B82" s="18" t="s">
        <v>1295</v>
      </c>
      <c r="C82" s="2">
        <v>357</v>
      </c>
      <c r="D82" s="51" t="s">
        <v>132</v>
      </c>
      <c r="E82" s="1" t="s">
        <v>954</v>
      </c>
      <c r="F82" s="1" t="s">
        <v>955</v>
      </c>
      <c r="G82" s="1" t="s">
        <v>874</v>
      </c>
      <c r="H82" s="1" t="s">
        <v>1409</v>
      </c>
      <c r="I82" s="1" t="s">
        <v>1241</v>
      </c>
      <c r="J82" s="1" t="s">
        <v>201</v>
      </c>
      <c r="K82" s="1" t="s">
        <v>32</v>
      </c>
      <c r="L82" s="1" t="s">
        <v>216</v>
      </c>
      <c r="M82">
        <f>VLOOKUP(D82,регистр!A$2:H$277,2,FALSE)</f>
        <v>2</v>
      </c>
      <c r="N82">
        <v>3</v>
      </c>
      <c r="O82" t="s">
        <v>1568</v>
      </c>
      <c r="P82">
        <v>1</v>
      </c>
      <c r="Q82" t="e">
        <f>VLOOKUP(D82,#REF!,2,FALSE)</f>
        <v>#REF!</v>
      </c>
    </row>
    <row r="83" spans="1:17">
      <c r="A83" t="s">
        <v>710</v>
      </c>
      <c r="B83" s="18" t="s">
        <v>1295</v>
      </c>
      <c r="C83" s="2">
        <v>357</v>
      </c>
      <c r="D83" s="51" t="s">
        <v>133</v>
      </c>
      <c r="E83" s="1" t="s">
        <v>956</v>
      </c>
      <c r="F83" s="1" t="s">
        <v>805</v>
      </c>
      <c r="G83" s="1" t="s">
        <v>863</v>
      </c>
      <c r="H83" s="1" t="s">
        <v>1410</v>
      </c>
      <c r="I83" s="1" t="s">
        <v>1241</v>
      </c>
      <c r="J83" s="1" t="s">
        <v>201</v>
      </c>
      <c r="K83" s="1" t="s">
        <v>32</v>
      </c>
      <c r="L83" s="1" t="s">
        <v>216</v>
      </c>
      <c r="M83">
        <f>VLOOKUP(D83,регистр!A$2:H$277,2,FALSE)</f>
        <v>2</v>
      </c>
      <c r="N83">
        <v>3</v>
      </c>
      <c r="O83" t="s">
        <v>1569</v>
      </c>
      <c r="P83">
        <v>1</v>
      </c>
      <c r="Q83" t="e">
        <f>VLOOKUP(D83,#REF!,2,FALSE)</f>
        <v>#REF!</v>
      </c>
    </row>
    <row r="84" spans="1:17" hidden="1">
      <c r="A84" t="s">
        <v>710</v>
      </c>
      <c r="B84" s="18" t="s">
        <v>1294</v>
      </c>
      <c r="C84" s="2">
        <v>358</v>
      </c>
      <c r="D84" s="1" t="s">
        <v>134</v>
      </c>
      <c r="E84" s="1" t="s">
        <v>957</v>
      </c>
      <c r="F84" s="1" t="s">
        <v>958</v>
      </c>
      <c r="G84" s="1" t="s">
        <v>785</v>
      </c>
      <c r="H84" s="1"/>
      <c r="I84" s="1" t="s">
        <v>1242</v>
      </c>
      <c r="J84" s="1" t="s">
        <v>202</v>
      </c>
      <c r="K84" s="1" t="s">
        <v>164</v>
      </c>
      <c r="L84" s="1" t="s">
        <v>267</v>
      </c>
      <c r="M84">
        <f>VLOOKUP(D84,регистр!A$2:H$277,2,FALSE)</f>
        <v>1</v>
      </c>
      <c r="P84">
        <v>1</v>
      </c>
    </row>
    <row r="85" spans="1:17" hidden="1">
      <c r="A85" t="s">
        <v>710</v>
      </c>
      <c r="B85" s="18" t="s">
        <v>1295</v>
      </c>
      <c r="C85" s="2">
        <v>357</v>
      </c>
      <c r="D85" s="51" t="s">
        <v>135</v>
      </c>
      <c r="E85" s="1" t="s">
        <v>959</v>
      </c>
      <c r="F85" s="1" t="s">
        <v>960</v>
      </c>
      <c r="G85" s="1" t="s">
        <v>803</v>
      </c>
      <c r="H85" s="1" t="s">
        <v>1408</v>
      </c>
      <c r="I85" s="1" t="s">
        <v>1242</v>
      </c>
      <c r="J85" s="1" t="s">
        <v>207</v>
      </c>
      <c r="K85" t="s">
        <v>572</v>
      </c>
      <c r="L85" s="1" t="s">
        <v>216</v>
      </c>
      <c r="M85">
        <f>VLOOKUP(D85,регистр!A$2:H$277,2,FALSE)</f>
        <v>2</v>
      </c>
      <c r="N85">
        <v>3</v>
      </c>
      <c r="O85" t="s">
        <v>1570</v>
      </c>
      <c r="P85">
        <v>1</v>
      </c>
    </row>
    <row r="86" spans="1:17">
      <c r="A86" t="s">
        <v>710</v>
      </c>
      <c r="B86" s="18" t="s">
        <v>1294</v>
      </c>
      <c r="C86" s="2">
        <v>358</v>
      </c>
      <c r="D86" s="1" t="s">
        <v>1629</v>
      </c>
      <c r="E86" s="1" t="s">
        <v>961</v>
      </c>
      <c r="F86" s="1" t="s">
        <v>962</v>
      </c>
      <c r="G86" s="1" t="s">
        <v>963</v>
      </c>
      <c r="H86" s="1"/>
      <c r="I86" s="1" t="s">
        <v>1241</v>
      </c>
      <c r="J86" s="1" t="s">
        <v>203</v>
      </c>
      <c r="K86" s="1" t="s">
        <v>32</v>
      </c>
      <c r="L86" s="1" t="s">
        <v>216</v>
      </c>
      <c r="M86" t="e">
        <f>VLOOKUP(D86,регистр!A$2:H$277,2,FALSE)</f>
        <v>#N/A</v>
      </c>
      <c r="P86">
        <v>1</v>
      </c>
      <c r="Q86" t="e">
        <f>VLOOKUP(D86,#REF!,2,FALSE)</f>
        <v>#REF!</v>
      </c>
    </row>
    <row r="87" spans="1:17">
      <c r="A87" t="s">
        <v>710</v>
      </c>
      <c r="B87" s="18" t="s">
        <v>1294</v>
      </c>
      <c r="C87" s="2">
        <v>358</v>
      </c>
      <c r="D87" s="1" t="s">
        <v>137</v>
      </c>
      <c r="E87" s="1" t="s">
        <v>964</v>
      </c>
      <c r="F87" s="1" t="s">
        <v>876</v>
      </c>
      <c r="G87" s="1" t="s">
        <v>874</v>
      </c>
      <c r="H87" s="1"/>
      <c r="I87" s="1" t="s">
        <v>1241</v>
      </c>
      <c r="J87" s="1" t="s">
        <v>203</v>
      </c>
      <c r="K87" s="1" t="s">
        <v>32</v>
      </c>
      <c r="L87" s="1" t="s">
        <v>216</v>
      </c>
      <c r="M87">
        <f>VLOOKUP(D87,регистр!A$2:H$277,2,FALSE)</f>
        <v>2</v>
      </c>
      <c r="P87">
        <v>1</v>
      </c>
      <c r="Q87" t="e">
        <f>VLOOKUP(D87,#REF!,2,FALSE)</f>
        <v>#REF!</v>
      </c>
    </row>
    <row r="88" spans="1:17" hidden="1">
      <c r="A88" t="s">
        <v>710</v>
      </c>
      <c r="B88" s="18" t="s">
        <v>1294</v>
      </c>
      <c r="C88" s="2">
        <v>358</v>
      </c>
      <c r="D88" s="1" t="s">
        <v>138</v>
      </c>
      <c r="E88" s="1" t="s">
        <v>965</v>
      </c>
      <c r="F88" s="1" t="s">
        <v>823</v>
      </c>
      <c r="G88" s="1" t="s">
        <v>949</v>
      </c>
      <c r="H88" s="1"/>
      <c r="I88" s="1" t="s">
        <v>1241</v>
      </c>
      <c r="J88" s="1" t="s">
        <v>204</v>
      </c>
      <c r="K88" s="1" t="s">
        <v>251</v>
      </c>
      <c r="L88" s="1" t="s">
        <v>267</v>
      </c>
      <c r="M88">
        <f>VLOOKUP(D88,регистр!A$2:H$277,2,FALSE)</f>
        <v>2</v>
      </c>
      <c r="P88">
        <v>1</v>
      </c>
    </row>
    <row r="89" spans="1:17" hidden="1">
      <c r="A89" t="s">
        <v>710</v>
      </c>
      <c r="B89" s="18" t="s">
        <v>1295</v>
      </c>
      <c r="C89" s="2">
        <v>357</v>
      </c>
      <c r="D89" s="1" t="s">
        <v>1238</v>
      </c>
      <c r="E89" s="1" t="s">
        <v>966</v>
      </c>
      <c r="F89" s="1" t="s">
        <v>1239</v>
      </c>
      <c r="G89" s="1" t="s">
        <v>967</v>
      </c>
      <c r="H89" s="1"/>
      <c r="I89" s="1" t="s">
        <v>1242</v>
      </c>
      <c r="J89" s="1" t="s">
        <v>205</v>
      </c>
      <c r="K89" s="1" t="s">
        <v>164</v>
      </c>
      <c r="L89" s="1" t="s">
        <v>267</v>
      </c>
      <c r="M89">
        <f>VLOOKUP(D89,регистр!A$2:H$277,2,FALSE)</f>
        <v>1</v>
      </c>
      <c r="P89" s="1">
        <v>2</v>
      </c>
    </row>
    <row r="90" spans="1:17" hidden="1">
      <c r="A90" t="s">
        <v>710</v>
      </c>
      <c r="B90" s="18" t="s">
        <v>210</v>
      </c>
      <c r="C90" s="2">
        <v>464</v>
      </c>
      <c r="D90" s="1" t="s">
        <v>140</v>
      </c>
      <c r="E90" s="1" t="s">
        <v>968</v>
      </c>
      <c r="F90" s="1" t="s">
        <v>799</v>
      </c>
      <c r="G90" s="1" t="s">
        <v>835</v>
      </c>
      <c r="H90" s="1"/>
      <c r="I90" s="1" t="s">
        <v>1241</v>
      </c>
      <c r="J90" s="1" t="s">
        <v>206</v>
      </c>
      <c r="K90" s="1" t="s">
        <v>166</v>
      </c>
      <c r="L90" s="1" t="s">
        <v>216</v>
      </c>
      <c r="M90" t="s">
        <v>1310</v>
      </c>
      <c r="P90">
        <v>1</v>
      </c>
    </row>
    <row r="91" spans="1:17">
      <c r="A91" t="s">
        <v>710</v>
      </c>
      <c r="B91" s="18" t="s">
        <v>210</v>
      </c>
      <c r="C91" s="2">
        <v>464</v>
      </c>
      <c r="D91" s="50" t="s">
        <v>715</v>
      </c>
      <c r="E91" s="1" t="s">
        <v>969</v>
      </c>
      <c r="F91" t="s">
        <v>894</v>
      </c>
      <c r="G91" t="s">
        <v>970</v>
      </c>
      <c r="H91" t="s">
        <v>1365</v>
      </c>
      <c r="I91" s="1" t="s">
        <v>1242</v>
      </c>
      <c r="J91" s="6" t="s">
        <v>211</v>
      </c>
      <c r="K91" s="1" t="s">
        <v>32</v>
      </c>
      <c r="L91" s="1" t="s">
        <v>216</v>
      </c>
      <c r="M91">
        <f>VLOOKUP(D91,регистр!A$2:H$277,2,FALSE)</f>
        <v>2</v>
      </c>
      <c r="N91">
        <v>2</v>
      </c>
      <c r="O91" t="s">
        <v>1583</v>
      </c>
      <c r="P91">
        <v>1</v>
      </c>
      <c r="Q91" t="e">
        <f>VLOOKUP(D91,#REF!,2,FALSE)</f>
        <v>#REF!</v>
      </c>
    </row>
    <row r="92" spans="1:17">
      <c r="A92" t="s">
        <v>710</v>
      </c>
      <c r="B92" s="18" t="s">
        <v>210</v>
      </c>
      <c r="C92" s="2">
        <v>464</v>
      </c>
      <c r="D92" s="50" t="s">
        <v>716</v>
      </c>
      <c r="E92" s="1" t="s">
        <v>971</v>
      </c>
      <c r="F92" t="s">
        <v>972</v>
      </c>
      <c r="G92" t="s">
        <v>973</v>
      </c>
      <c r="H92" t="s">
        <v>1368</v>
      </c>
      <c r="I92" s="1" t="s">
        <v>1242</v>
      </c>
      <c r="J92" s="6" t="s">
        <v>212</v>
      </c>
      <c r="K92" s="1" t="s">
        <v>32</v>
      </c>
      <c r="L92" s="1" t="s">
        <v>216</v>
      </c>
      <c r="M92">
        <f>VLOOKUP(D92,регистр!A$2:H$277,2,FALSE)</f>
        <v>2</v>
      </c>
      <c r="N92">
        <v>3</v>
      </c>
      <c r="O92" t="s">
        <v>1571</v>
      </c>
      <c r="P92">
        <v>1</v>
      </c>
      <c r="Q92" t="e">
        <f>VLOOKUP(D92,#REF!,2,FALSE)</f>
        <v>#REF!</v>
      </c>
    </row>
    <row r="93" spans="1:17" hidden="1">
      <c r="A93" t="s">
        <v>710</v>
      </c>
      <c r="B93" s="18" t="s">
        <v>210</v>
      </c>
      <c r="C93" s="2">
        <v>464</v>
      </c>
      <c r="D93" s="50" t="s">
        <v>1313</v>
      </c>
      <c r="E93" s="1" t="s">
        <v>974</v>
      </c>
      <c r="F93" t="s">
        <v>876</v>
      </c>
      <c r="G93" s="9" t="s">
        <v>791</v>
      </c>
      <c r="H93" s="9" t="s">
        <v>1369</v>
      </c>
      <c r="I93" s="1" t="s">
        <v>1241</v>
      </c>
      <c r="J93" s="6" t="s">
        <v>213</v>
      </c>
      <c r="K93" s="1" t="s">
        <v>153</v>
      </c>
      <c r="L93" s="1" t="s">
        <v>214</v>
      </c>
      <c r="M93">
        <f>VLOOKUP(D93,регистр!A$2:H$277,2,FALSE)</f>
        <v>2</v>
      </c>
      <c r="N93">
        <v>3</v>
      </c>
      <c r="O93" t="s">
        <v>1572</v>
      </c>
      <c r="P93" s="1">
        <v>0</v>
      </c>
    </row>
    <row r="94" spans="1:17">
      <c r="A94" t="s">
        <v>710</v>
      </c>
      <c r="B94" s="18" t="s">
        <v>210</v>
      </c>
      <c r="C94" s="2">
        <v>464</v>
      </c>
      <c r="D94" t="s">
        <v>443</v>
      </c>
      <c r="E94" s="1" t="s">
        <v>975</v>
      </c>
      <c r="F94" t="s">
        <v>976</v>
      </c>
      <c r="G94" t="s">
        <v>977</v>
      </c>
      <c r="I94" s="1" t="s">
        <v>1242</v>
      </c>
      <c r="J94" s="6" t="s">
        <v>215</v>
      </c>
      <c r="K94" s="1" t="s">
        <v>32</v>
      </c>
      <c r="L94" s="1" t="s">
        <v>216</v>
      </c>
      <c r="M94">
        <f>VLOOKUP(D94,регистр!A$2:H$277,2,FALSE)</f>
        <v>2</v>
      </c>
      <c r="P94">
        <v>1</v>
      </c>
      <c r="Q94" t="e">
        <f>VLOOKUP(D94,#REF!,2,FALSE)</f>
        <v>#REF!</v>
      </c>
    </row>
    <row r="95" spans="1:17">
      <c r="A95" t="s">
        <v>711</v>
      </c>
      <c r="B95" s="18" t="s">
        <v>400</v>
      </c>
      <c r="C95" s="2">
        <v>264</v>
      </c>
      <c r="D95" s="1" t="s">
        <v>217</v>
      </c>
      <c r="E95" s="1" t="s">
        <v>978</v>
      </c>
      <c r="F95" s="1" t="s">
        <v>876</v>
      </c>
      <c r="G95" s="1" t="s">
        <v>818</v>
      </c>
      <c r="H95" s="1" t="s">
        <v>1330</v>
      </c>
      <c r="I95" s="1" t="s">
        <v>1241</v>
      </c>
      <c r="J95" s="1" t="s">
        <v>218</v>
      </c>
      <c r="K95" s="1" t="s">
        <v>32</v>
      </c>
      <c r="L95" s="1" t="s">
        <v>216</v>
      </c>
      <c r="M95">
        <f>VLOOKUP(D95,регистр!A$2:H$277,2,FALSE)</f>
        <v>2</v>
      </c>
      <c r="N95">
        <v>2</v>
      </c>
      <c r="O95" t="s">
        <v>1542</v>
      </c>
      <c r="P95">
        <v>1</v>
      </c>
      <c r="Q95" t="e">
        <f>VLOOKUP(D95,#REF!,2,FALSE)</f>
        <v>#REF!</v>
      </c>
    </row>
    <row r="96" spans="1:17">
      <c r="A96" t="s">
        <v>711</v>
      </c>
      <c r="B96" s="18" t="s">
        <v>400</v>
      </c>
      <c r="C96" s="2">
        <v>264</v>
      </c>
      <c r="D96" s="1" t="s">
        <v>233</v>
      </c>
      <c r="E96" s="1" t="s">
        <v>979</v>
      </c>
      <c r="F96" s="1" t="s">
        <v>823</v>
      </c>
      <c r="G96" s="1" t="s">
        <v>949</v>
      </c>
      <c r="H96" s="1" t="s">
        <v>1331</v>
      </c>
      <c r="I96" s="1" t="s">
        <v>1241</v>
      </c>
      <c r="J96" s="1" t="s">
        <v>218</v>
      </c>
      <c r="K96" s="1" t="s">
        <v>32</v>
      </c>
      <c r="L96" s="1" t="s">
        <v>216</v>
      </c>
      <c r="M96">
        <f>VLOOKUP(D96,регистр!A$2:H$277,2,FALSE)</f>
        <v>2</v>
      </c>
      <c r="N96">
        <v>2</v>
      </c>
      <c r="O96" t="s">
        <v>1543</v>
      </c>
      <c r="P96">
        <v>1</v>
      </c>
      <c r="Q96" t="e">
        <f>VLOOKUP(D96,#REF!,2,FALSE)</f>
        <v>#REF!</v>
      </c>
    </row>
    <row r="97" spans="1:16" hidden="1">
      <c r="A97" t="s">
        <v>711</v>
      </c>
      <c r="B97" s="18" t="s">
        <v>400</v>
      </c>
      <c r="C97" s="2">
        <v>264</v>
      </c>
      <c r="D97" s="1" t="s">
        <v>243</v>
      </c>
      <c r="E97" s="1" t="s">
        <v>980</v>
      </c>
      <c r="F97" s="1" t="s">
        <v>981</v>
      </c>
      <c r="G97" s="1" t="s">
        <v>850</v>
      </c>
      <c r="H97" s="1" t="s">
        <v>1332</v>
      </c>
      <c r="I97" s="1" t="s">
        <v>1241</v>
      </c>
      <c r="J97" s="1" t="s">
        <v>242</v>
      </c>
      <c r="K97" s="1" t="s">
        <v>1259</v>
      </c>
      <c r="L97" s="1" t="s">
        <v>216</v>
      </c>
      <c r="M97">
        <f>VLOOKUP(D97,регистр!A$2:H$277,2,FALSE)</f>
        <v>2</v>
      </c>
      <c r="N97">
        <v>1</v>
      </c>
      <c r="O97" t="s">
        <v>1546</v>
      </c>
      <c r="P97">
        <v>1</v>
      </c>
    </row>
    <row r="98" spans="1:16" hidden="1">
      <c r="A98" t="s">
        <v>711</v>
      </c>
      <c r="B98" s="18" t="s">
        <v>400</v>
      </c>
      <c r="C98" s="2">
        <v>264</v>
      </c>
      <c r="D98" s="1" t="s">
        <v>244</v>
      </c>
      <c r="E98" s="1" t="s">
        <v>982</v>
      </c>
      <c r="F98" s="1" t="s">
        <v>854</v>
      </c>
      <c r="G98" s="1" t="s">
        <v>983</v>
      </c>
      <c r="H98" s="1" t="s">
        <v>1333</v>
      </c>
      <c r="I98" s="1" t="s">
        <v>1241</v>
      </c>
      <c r="J98" s="1" t="s">
        <v>242</v>
      </c>
      <c r="K98" s="1" t="s">
        <v>1259</v>
      </c>
      <c r="L98" s="1" t="s">
        <v>216</v>
      </c>
      <c r="M98">
        <f>VLOOKUP(D98,регистр!A$2:H$277,2,FALSE)</f>
        <v>2</v>
      </c>
      <c r="N98">
        <v>1</v>
      </c>
      <c r="O98" t="s">
        <v>1547</v>
      </c>
      <c r="P98">
        <v>1</v>
      </c>
    </row>
    <row r="99" spans="1:16" hidden="1">
      <c r="A99" t="s">
        <v>711</v>
      </c>
      <c r="B99" s="18" t="s">
        <v>400</v>
      </c>
      <c r="C99" s="2">
        <v>264</v>
      </c>
      <c r="D99" s="1" t="s">
        <v>778</v>
      </c>
      <c r="E99" s="1" t="s">
        <v>984</v>
      </c>
      <c r="F99" s="1" t="s">
        <v>985</v>
      </c>
      <c r="G99" s="7"/>
      <c r="H99" s="7"/>
      <c r="I99" s="1" t="s">
        <v>1241</v>
      </c>
      <c r="J99" s="1" t="s">
        <v>245</v>
      </c>
      <c r="K99" s="1" t="s">
        <v>1267</v>
      </c>
      <c r="L99" s="1" t="s">
        <v>766</v>
      </c>
      <c r="M99">
        <f>VLOOKUP(D99,регистр!A$2:H$277,2,FALSE)</f>
        <v>0</v>
      </c>
      <c r="P99" s="1">
        <v>0</v>
      </c>
    </row>
    <row r="100" spans="1:16" hidden="1">
      <c r="A100" t="s">
        <v>711</v>
      </c>
      <c r="B100" s="18" t="s">
        <v>400</v>
      </c>
      <c r="C100" s="2">
        <v>264</v>
      </c>
      <c r="D100" s="1" t="s">
        <v>278</v>
      </c>
      <c r="E100" s="1" t="s">
        <v>986</v>
      </c>
      <c r="F100" s="1" t="s">
        <v>987</v>
      </c>
      <c r="G100" s="1" t="s">
        <v>988</v>
      </c>
      <c r="H100" s="1" t="s">
        <v>1336</v>
      </c>
      <c r="I100" s="1" t="s">
        <v>1242</v>
      </c>
      <c r="J100" s="1" t="s">
        <v>277</v>
      </c>
      <c r="K100" s="1" t="s">
        <v>744</v>
      </c>
      <c r="L100" s="1" t="s">
        <v>763</v>
      </c>
      <c r="M100">
        <f>VLOOKUP(D100,регистр!A$2:H$277,2,FALSE)</f>
        <v>2</v>
      </c>
      <c r="N100">
        <v>3</v>
      </c>
      <c r="O100" t="s">
        <v>1533</v>
      </c>
      <c r="P100">
        <v>1</v>
      </c>
    </row>
    <row r="101" spans="1:16" hidden="1">
      <c r="A101" t="s">
        <v>711</v>
      </c>
      <c r="B101" s="18" t="s">
        <v>400</v>
      </c>
      <c r="C101" s="2">
        <v>264</v>
      </c>
      <c r="D101" s="1" t="s">
        <v>250</v>
      </c>
      <c r="E101" s="1" t="s">
        <v>989</v>
      </c>
      <c r="F101" s="1" t="s">
        <v>878</v>
      </c>
      <c r="G101" s="1" t="s">
        <v>990</v>
      </c>
      <c r="H101" s="1" t="s">
        <v>1337</v>
      </c>
      <c r="I101" s="1" t="s">
        <v>1242</v>
      </c>
      <c r="J101" s="1" t="s">
        <v>249</v>
      </c>
      <c r="K101" s="1" t="s">
        <v>251</v>
      </c>
      <c r="L101" s="1" t="s">
        <v>267</v>
      </c>
      <c r="M101">
        <f>VLOOKUP(D101,регистр!A$2:H$277,2,FALSE)</f>
        <v>2</v>
      </c>
      <c r="N101">
        <v>2</v>
      </c>
      <c r="O101" t="s">
        <v>1544</v>
      </c>
      <c r="P101">
        <v>1</v>
      </c>
    </row>
    <row r="102" spans="1:16" hidden="1">
      <c r="A102" t="s">
        <v>711</v>
      </c>
      <c r="B102" s="18" t="s">
        <v>400</v>
      </c>
      <c r="C102" s="2">
        <v>264</v>
      </c>
      <c r="D102" s="1" t="s">
        <v>276</v>
      </c>
      <c r="E102" s="1" t="s">
        <v>991</v>
      </c>
      <c r="F102" s="1" t="s">
        <v>992</v>
      </c>
      <c r="G102" s="1" t="s">
        <v>895</v>
      </c>
      <c r="H102" s="1"/>
      <c r="I102" s="1" t="s">
        <v>1242</v>
      </c>
      <c r="J102" s="1" t="s">
        <v>275</v>
      </c>
      <c r="K102" s="1" t="s">
        <v>273</v>
      </c>
      <c r="L102" s="1" t="s">
        <v>740</v>
      </c>
      <c r="M102">
        <f>VLOOKUP(D102,регистр!A$2:H$277,2,FALSE)</f>
        <v>0</v>
      </c>
      <c r="P102">
        <v>1</v>
      </c>
    </row>
    <row r="103" spans="1:16" hidden="1">
      <c r="A103" t="s">
        <v>711</v>
      </c>
      <c r="B103" s="18" t="s">
        <v>400</v>
      </c>
      <c r="C103" s="2">
        <v>264</v>
      </c>
      <c r="D103" s="1" t="s">
        <v>272</v>
      </c>
      <c r="E103" s="1" t="s">
        <v>993</v>
      </c>
      <c r="F103" s="1" t="s">
        <v>845</v>
      </c>
      <c r="G103" s="1" t="s">
        <v>895</v>
      </c>
      <c r="H103" s="1"/>
      <c r="I103" s="1" t="s">
        <v>1242</v>
      </c>
      <c r="J103" s="1" t="s">
        <v>271</v>
      </c>
      <c r="K103" s="1" t="s">
        <v>273</v>
      </c>
      <c r="L103" s="1" t="s">
        <v>740</v>
      </c>
      <c r="M103">
        <f>VLOOKUP(D103,регистр!A$2:H$277,2,FALSE)</f>
        <v>0</v>
      </c>
      <c r="P103">
        <v>1</v>
      </c>
    </row>
    <row r="104" spans="1:16" hidden="1">
      <c r="A104" t="s">
        <v>711</v>
      </c>
      <c r="B104" s="18" t="s">
        <v>400</v>
      </c>
      <c r="C104" s="2">
        <v>264</v>
      </c>
      <c r="D104" s="1" t="s">
        <v>253</v>
      </c>
      <c r="E104" s="1" t="s">
        <v>994</v>
      </c>
      <c r="F104" s="1" t="s">
        <v>793</v>
      </c>
      <c r="G104" s="1" t="s">
        <v>797</v>
      </c>
      <c r="H104" s="1"/>
      <c r="I104" s="1" t="s">
        <v>1241</v>
      </c>
      <c r="J104" s="1" t="s">
        <v>252</v>
      </c>
      <c r="K104" s="1" t="s">
        <v>1274</v>
      </c>
      <c r="L104" s="1" t="s">
        <v>255</v>
      </c>
      <c r="M104">
        <f>VLOOKUP(D104,регистр!A$2:H$277,2,FALSE)</f>
        <v>0</v>
      </c>
      <c r="P104">
        <v>1</v>
      </c>
    </row>
    <row r="105" spans="1:16" hidden="1">
      <c r="A105" t="s">
        <v>711</v>
      </c>
      <c r="B105" s="18" t="s">
        <v>400</v>
      </c>
      <c r="C105" s="2">
        <v>264</v>
      </c>
      <c r="D105" s="1" t="s">
        <v>266</v>
      </c>
      <c r="E105" s="1" t="s">
        <v>995</v>
      </c>
      <c r="F105" s="1" t="s">
        <v>996</v>
      </c>
      <c r="G105" s="1" t="s">
        <v>788</v>
      </c>
      <c r="H105" s="1" t="s">
        <v>1334</v>
      </c>
      <c r="I105" s="1" t="s">
        <v>1241</v>
      </c>
      <c r="J105" s="1" t="s">
        <v>265</v>
      </c>
      <c r="K105" s="1" t="s">
        <v>251</v>
      </c>
      <c r="L105" s="1" t="s">
        <v>267</v>
      </c>
      <c r="M105">
        <f>VLOOKUP(D105,регистр!A$2:H$277,2,FALSE)</f>
        <v>2</v>
      </c>
      <c r="N105">
        <v>3</v>
      </c>
      <c r="O105" t="s">
        <v>1534</v>
      </c>
      <c r="P105">
        <v>1</v>
      </c>
    </row>
    <row r="106" spans="1:16" hidden="1">
      <c r="A106" t="s">
        <v>711</v>
      </c>
      <c r="B106" s="18" t="s">
        <v>400</v>
      </c>
      <c r="C106" s="2">
        <v>264</v>
      </c>
      <c r="D106" s="1" t="s">
        <v>268</v>
      </c>
      <c r="E106" s="1" t="s">
        <v>997</v>
      </c>
      <c r="F106" s="1" t="s">
        <v>998</v>
      </c>
      <c r="G106" s="1" t="s">
        <v>895</v>
      </c>
      <c r="H106" s="1" t="s">
        <v>1335</v>
      </c>
      <c r="I106" s="1" t="s">
        <v>1242</v>
      </c>
      <c r="J106" s="1" t="s">
        <v>265</v>
      </c>
      <c r="K106" s="1" t="s">
        <v>251</v>
      </c>
      <c r="L106" s="1" t="s">
        <v>267</v>
      </c>
      <c r="M106" t="s">
        <v>1310</v>
      </c>
      <c r="N106">
        <v>3</v>
      </c>
      <c r="O106" t="s">
        <v>1535</v>
      </c>
      <c r="P106">
        <v>1</v>
      </c>
    </row>
    <row r="107" spans="1:16" hidden="1">
      <c r="A107" t="s">
        <v>711</v>
      </c>
      <c r="B107" s="18" t="s">
        <v>401</v>
      </c>
      <c r="C107" s="2">
        <v>454</v>
      </c>
      <c r="D107" s="1" t="s">
        <v>235</v>
      </c>
      <c r="E107" s="1" t="s">
        <v>999</v>
      </c>
      <c r="F107" s="1" t="s">
        <v>1000</v>
      </c>
      <c r="G107" s="1" t="s">
        <v>892</v>
      </c>
      <c r="H107" s="1"/>
      <c r="I107" s="1" t="s">
        <v>1242</v>
      </c>
      <c r="J107" s="1" t="s">
        <v>234</v>
      </c>
      <c r="K107" s="1" t="s">
        <v>236</v>
      </c>
      <c r="L107" s="1" t="s">
        <v>216</v>
      </c>
      <c r="M107">
        <f>VLOOKUP(D107,регистр!A$2:H$277,2,FALSE)</f>
        <v>2</v>
      </c>
      <c r="P107">
        <v>1</v>
      </c>
    </row>
    <row r="108" spans="1:16" hidden="1">
      <c r="A108" t="s">
        <v>711</v>
      </c>
      <c r="B108" s="18" t="s">
        <v>401</v>
      </c>
      <c r="C108" s="2">
        <v>454</v>
      </c>
      <c r="D108" s="1" t="s">
        <v>237</v>
      </c>
      <c r="E108" s="1" t="s">
        <v>1001</v>
      </c>
      <c r="F108" s="1" t="s">
        <v>1002</v>
      </c>
      <c r="G108" s="1" t="s">
        <v>1003</v>
      </c>
      <c r="H108" s="1"/>
      <c r="I108" s="1" t="s">
        <v>1242</v>
      </c>
      <c r="J108" s="1" t="s">
        <v>234</v>
      </c>
      <c r="K108" s="1" t="s">
        <v>236</v>
      </c>
      <c r="L108" s="1" t="s">
        <v>216</v>
      </c>
      <c r="M108">
        <f>VLOOKUP(D108,регистр!A$2:H$277,2,FALSE)</f>
        <v>2</v>
      </c>
      <c r="P108">
        <v>1</v>
      </c>
    </row>
    <row r="109" spans="1:16" hidden="1">
      <c r="A109" t="s">
        <v>711</v>
      </c>
      <c r="B109" s="18" t="s">
        <v>401</v>
      </c>
      <c r="C109" s="2">
        <v>454</v>
      </c>
      <c r="D109" s="51" t="s">
        <v>239</v>
      </c>
      <c r="E109" s="1" t="s">
        <v>813</v>
      </c>
      <c r="F109" s="1" t="s">
        <v>878</v>
      </c>
      <c r="G109" s="1" t="s">
        <v>973</v>
      </c>
      <c r="H109" s="1" t="s">
        <v>1414</v>
      </c>
      <c r="I109" s="1" t="s">
        <v>1242</v>
      </c>
      <c r="J109" s="1" t="s">
        <v>238</v>
      </c>
      <c r="K109" s="1" t="s">
        <v>1259</v>
      </c>
      <c r="L109" s="1" t="s">
        <v>216</v>
      </c>
      <c r="M109">
        <f>VLOOKUP(D109,регистр!A$2:H$277,2,FALSE)</f>
        <v>2</v>
      </c>
      <c r="N109">
        <v>3</v>
      </c>
      <c r="O109" t="s">
        <v>1536</v>
      </c>
      <c r="P109">
        <v>1</v>
      </c>
    </row>
    <row r="110" spans="1:16" hidden="1">
      <c r="A110" t="s">
        <v>711</v>
      </c>
      <c r="B110" s="18" t="s">
        <v>401</v>
      </c>
      <c r="C110" s="2">
        <v>454</v>
      </c>
      <c r="D110" s="51" t="s">
        <v>241</v>
      </c>
      <c r="E110" s="1" t="s">
        <v>1004</v>
      </c>
      <c r="F110" s="1" t="s">
        <v>1005</v>
      </c>
      <c r="G110" s="1" t="s">
        <v>977</v>
      </c>
      <c r="H110" s="1" t="s">
        <v>1415</v>
      </c>
      <c r="I110" s="1" t="s">
        <v>1242</v>
      </c>
      <c r="J110" s="1" t="s">
        <v>238</v>
      </c>
      <c r="K110" s="1" t="s">
        <v>1259</v>
      </c>
      <c r="L110" s="1" t="s">
        <v>216</v>
      </c>
      <c r="M110">
        <f>VLOOKUP(D110,регистр!A$2:H$277,2,FALSE)</f>
        <v>2</v>
      </c>
      <c r="N110">
        <v>3</v>
      </c>
      <c r="O110" t="s">
        <v>1537</v>
      </c>
      <c r="P110">
        <v>1</v>
      </c>
    </row>
    <row r="111" spans="1:16" hidden="1">
      <c r="A111" t="s">
        <v>711</v>
      </c>
      <c r="B111" s="18" t="s">
        <v>401</v>
      </c>
      <c r="C111" s="2">
        <v>454</v>
      </c>
      <c r="D111" s="7" t="s">
        <v>402</v>
      </c>
      <c r="E111" s="1" t="s">
        <v>1006</v>
      </c>
      <c r="F111" s="7" t="s">
        <v>808</v>
      </c>
      <c r="G111" s="7" t="s">
        <v>863</v>
      </c>
      <c r="H111" s="7"/>
      <c r="I111" s="1" t="s">
        <v>1241</v>
      </c>
      <c r="J111" s="7" t="s">
        <v>238</v>
      </c>
      <c r="K111" s="1" t="s">
        <v>1259</v>
      </c>
      <c r="L111" s="1" t="s">
        <v>216</v>
      </c>
      <c r="M111">
        <f>VLOOKUP(D111,регистр!A$2:H$277,2,FALSE)</f>
        <v>0</v>
      </c>
      <c r="P111">
        <v>1</v>
      </c>
    </row>
    <row r="112" spans="1:16" hidden="1">
      <c r="A112" t="s">
        <v>711</v>
      </c>
      <c r="B112" s="18" t="s">
        <v>401</v>
      </c>
      <c r="C112" s="2">
        <v>454</v>
      </c>
      <c r="D112" s="1" t="s">
        <v>248</v>
      </c>
      <c r="E112" s="1" t="s">
        <v>896</v>
      </c>
      <c r="F112" s="1" t="s">
        <v>987</v>
      </c>
      <c r="G112" s="1" t="s">
        <v>803</v>
      </c>
      <c r="H112" s="1"/>
      <c r="I112" s="1" t="s">
        <v>1242</v>
      </c>
      <c r="J112" s="1" t="s">
        <v>247</v>
      </c>
      <c r="K112" s="1" t="s">
        <v>1267</v>
      </c>
      <c r="L112" s="1" t="s">
        <v>766</v>
      </c>
      <c r="M112">
        <f>VLOOKUP(D112,регистр!A$2:H$277,2,FALSE)</f>
        <v>0</v>
      </c>
      <c r="P112">
        <v>1</v>
      </c>
    </row>
    <row r="113" spans="1:16" hidden="1">
      <c r="A113" t="s">
        <v>711</v>
      </c>
      <c r="B113" s="18" t="s">
        <v>401</v>
      </c>
      <c r="C113" s="2">
        <v>454</v>
      </c>
      <c r="D113" s="1" t="s">
        <v>257</v>
      </c>
      <c r="E113" s="1" t="s">
        <v>1007</v>
      </c>
      <c r="F113" s="1" t="s">
        <v>1008</v>
      </c>
      <c r="G113" s="1" t="s">
        <v>892</v>
      </c>
      <c r="H113" s="1"/>
      <c r="I113" s="1" t="s">
        <v>1242</v>
      </c>
      <c r="J113" s="1" t="s">
        <v>256</v>
      </c>
      <c r="K113" s="1" t="s">
        <v>731</v>
      </c>
      <c r="L113" s="1" t="s">
        <v>216</v>
      </c>
      <c r="M113">
        <f>VLOOKUP(D113,регистр!A$2:H$277,2,FALSE)</f>
        <v>2</v>
      </c>
      <c r="N113" t="s">
        <v>1413</v>
      </c>
      <c r="P113">
        <v>1</v>
      </c>
    </row>
    <row r="114" spans="1:16" hidden="1">
      <c r="A114" t="s">
        <v>711</v>
      </c>
      <c r="B114" s="18" t="s">
        <v>401</v>
      </c>
      <c r="C114" s="2">
        <v>454</v>
      </c>
      <c r="D114" s="1" t="s">
        <v>779</v>
      </c>
      <c r="E114" s="1" t="s">
        <v>1009</v>
      </c>
      <c r="F114" s="1" t="s">
        <v>894</v>
      </c>
      <c r="G114" s="7"/>
      <c r="H114" s="7"/>
      <c r="I114" s="1" t="s">
        <v>1242</v>
      </c>
      <c r="J114" s="1" t="s">
        <v>259</v>
      </c>
      <c r="K114" s="1" t="s">
        <v>52</v>
      </c>
      <c r="L114" s="1" t="s">
        <v>216</v>
      </c>
      <c r="M114">
        <f>VLOOKUP(D114,регистр!A$2:H$277,2,FALSE)</f>
        <v>2</v>
      </c>
      <c r="P114" s="1">
        <v>0</v>
      </c>
    </row>
    <row r="115" spans="1:16" hidden="1">
      <c r="A115" t="s">
        <v>711</v>
      </c>
      <c r="B115" s="18" t="s">
        <v>401</v>
      </c>
      <c r="C115" s="2">
        <v>454</v>
      </c>
      <c r="D115" s="1" t="s">
        <v>780</v>
      </c>
      <c r="E115" s="1" t="s">
        <v>1010</v>
      </c>
      <c r="F115" s="1" t="s">
        <v>854</v>
      </c>
      <c r="G115" s="7"/>
      <c r="H115" s="7"/>
      <c r="I115" s="1" t="s">
        <v>1241</v>
      </c>
      <c r="J115" s="1" t="s">
        <v>259</v>
      </c>
      <c r="K115" s="1" t="s">
        <v>52</v>
      </c>
      <c r="L115" s="1" t="s">
        <v>216</v>
      </c>
      <c r="M115">
        <f>VLOOKUP(D115,регистр!A$2:H$277,2,FALSE)</f>
        <v>2</v>
      </c>
      <c r="P115" s="1">
        <v>0</v>
      </c>
    </row>
    <row r="116" spans="1:16" hidden="1">
      <c r="A116" t="s">
        <v>711</v>
      </c>
      <c r="B116" s="18" t="s">
        <v>401</v>
      </c>
      <c r="C116" s="2">
        <v>454</v>
      </c>
      <c r="D116" s="1" t="s">
        <v>270</v>
      </c>
      <c r="E116" s="1" t="s">
        <v>1011</v>
      </c>
      <c r="F116" s="1" t="s">
        <v>854</v>
      </c>
      <c r="G116" s="1" t="s">
        <v>874</v>
      </c>
      <c r="H116" s="1"/>
      <c r="I116" s="1" t="s">
        <v>1241</v>
      </c>
      <c r="J116" s="1" t="s">
        <v>269</v>
      </c>
      <c r="K116" s="1" t="s">
        <v>1267</v>
      </c>
      <c r="L116" s="1" t="s">
        <v>766</v>
      </c>
      <c r="M116">
        <f>VLOOKUP(D116,регистр!A$2:H$277,2,FALSE)</f>
        <v>0</v>
      </c>
      <c r="P116">
        <v>1</v>
      </c>
    </row>
    <row r="117" spans="1:16" hidden="1">
      <c r="A117" t="s">
        <v>711</v>
      </c>
      <c r="B117" s="18" t="s">
        <v>401</v>
      </c>
      <c r="C117" s="2">
        <v>454</v>
      </c>
      <c r="D117" s="7" t="s">
        <v>768</v>
      </c>
      <c r="E117" s="1" t="s">
        <v>1012</v>
      </c>
      <c r="F117" s="7" t="s">
        <v>870</v>
      </c>
      <c r="G117" s="7" t="s">
        <v>870</v>
      </c>
      <c r="H117" s="7"/>
      <c r="I117" s="2" t="s">
        <v>1242</v>
      </c>
      <c r="J117" s="7" t="s">
        <v>403</v>
      </c>
      <c r="K117" s="8" t="s">
        <v>404</v>
      </c>
      <c r="L117" s="1" t="s">
        <v>216</v>
      </c>
      <c r="M117">
        <f>VLOOKUP(D117,регистр!A$2:H$277,2,FALSE)</f>
        <v>2</v>
      </c>
      <c r="P117" s="1">
        <v>0</v>
      </c>
    </row>
    <row r="118" spans="1:16" hidden="1">
      <c r="A118" t="s">
        <v>711</v>
      </c>
      <c r="B118" s="18" t="s">
        <v>401</v>
      </c>
      <c r="C118" s="2">
        <v>454</v>
      </c>
      <c r="D118" s="7" t="s">
        <v>405</v>
      </c>
      <c r="E118" s="1" t="s">
        <v>1013</v>
      </c>
      <c r="F118" s="7" t="s">
        <v>976</v>
      </c>
      <c r="G118" s="7" t="s">
        <v>1014</v>
      </c>
      <c r="H118" s="7" t="s">
        <v>1416</v>
      </c>
      <c r="I118" s="1" t="s">
        <v>1242</v>
      </c>
      <c r="J118" s="7" t="s">
        <v>406</v>
      </c>
      <c r="K118" s="8" t="s">
        <v>404</v>
      </c>
      <c r="L118" s="1" t="s">
        <v>216</v>
      </c>
      <c r="M118">
        <f>VLOOKUP(D118,регистр!A$2:H$277,2,FALSE)</f>
        <v>2</v>
      </c>
      <c r="N118">
        <v>2</v>
      </c>
      <c r="O118" t="s">
        <v>1545</v>
      </c>
      <c r="P118">
        <v>1</v>
      </c>
    </row>
    <row r="119" spans="1:16" hidden="1">
      <c r="A119" t="s">
        <v>711</v>
      </c>
      <c r="B119" s="18" t="s">
        <v>401</v>
      </c>
      <c r="C119" s="2">
        <v>454</v>
      </c>
      <c r="D119" s="7" t="s">
        <v>769</v>
      </c>
      <c r="E119" s="1" t="s">
        <v>1015</v>
      </c>
      <c r="F119" s="7" t="s">
        <v>870</v>
      </c>
      <c r="G119" s="7" t="s">
        <v>870</v>
      </c>
      <c r="H119" s="7"/>
      <c r="I119" s="2" t="s">
        <v>1242</v>
      </c>
      <c r="J119" s="7" t="s">
        <v>407</v>
      </c>
      <c r="K119" s="8" t="s">
        <v>404</v>
      </c>
      <c r="L119" s="1" t="s">
        <v>216</v>
      </c>
      <c r="M119">
        <f>VLOOKUP(D119,регистр!A$2:H$277,2,FALSE)</f>
        <v>2</v>
      </c>
      <c r="P119" s="1">
        <v>0</v>
      </c>
    </row>
    <row r="120" spans="1:16" hidden="1">
      <c r="A120" t="s">
        <v>711</v>
      </c>
      <c r="B120" s="18" t="s">
        <v>401</v>
      </c>
      <c r="C120" s="2">
        <v>454</v>
      </c>
      <c r="D120" s="7" t="s">
        <v>770</v>
      </c>
      <c r="E120" s="1" t="s">
        <v>1016</v>
      </c>
      <c r="F120" s="7" t="s">
        <v>870</v>
      </c>
      <c r="G120" s="7" t="s">
        <v>1017</v>
      </c>
      <c r="H120" s="7"/>
      <c r="I120" s="2" t="s">
        <v>1242</v>
      </c>
      <c r="J120" s="7" t="s">
        <v>407</v>
      </c>
      <c r="K120" s="8" t="s">
        <v>404</v>
      </c>
      <c r="L120" s="1" t="s">
        <v>216</v>
      </c>
      <c r="M120">
        <f>VLOOKUP(D120,регистр!A$2:H$277,2,FALSE)</f>
        <v>2</v>
      </c>
      <c r="P120" s="1">
        <v>0</v>
      </c>
    </row>
    <row r="121" spans="1:16" hidden="1">
      <c r="A121" t="s">
        <v>711</v>
      </c>
      <c r="B121" s="18" t="s">
        <v>401</v>
      </c>
      <c r="C121" s="2">
        <v>454</v>
      </c>
      <c r="D121" s="1" t="s">
        <v>264</v>
      </c>
      <c r="E121" s="1" t="s">
        <v>1018</v>
      </c>
      <c r="F121" s="1" t="s">
        <v>1019</v>
      </c>
      <c r="G121" s="1" t="s">
        <v>1020</v>
      </c>
      <c r="H121" s="1"/>
      <c r="I121" s="1" t="s">
        <v>1242</v>
      </c>
      <c r="J121" s="1" t="s">
        <v>263</v>
      </c>
      <c r="K121" s="1" t="s">
        <v>251</v>
      </c>
      <c r="L121" s="1" t="s">
        <v>267</v>
      </c>
      <c r="M121">
        <f>VLOOKUP(D121,регистр!A$2:H$277,2,FALSE)</f>
        <v>2</v>
      </c>
      <c r="N121" t="s">
        <v>1413</v>
      </c>
      <c r="P121">
        <v>1</v>
      </c>
    </row>
    <row r="122" spans="1:16" hidden="1">
      <c r="A122" t="s">
        <v>711</v>
      </c>
      <c r="B122" s="18" t="s">
        <v>401</v>
      </c>
      <c r="C122" s="2">
        <v>454</v>
      </c>
      <c r="D122" s="9" t="s">
        <v>612</v>
      </c>
      <c r="E122" s="1" t="s">
        <v>1021</v>
      </c>
      <c r="F122" s="9" t="s">
        <v>891</v>
      </c>
      <c r="G122" s="9" t="s">
        <v>830</v>
      </c>
      <c r="H122" s="9"/>
      <c r="I122" s="1" t="s">
        <v>1242</v>
      </c>
      <c r="J122" s="7" t="s">
        <v>408</v>
      </c>
      <c r="K122" s="8" t="s">
        <v>404</v>
      </c>
      <c r="L122" s="1" t="s">
        <v>216</v>
      </c>
      <c r="M122">
        <f>VLOOKUP(D122,регистр!A$2:H$277,2,FALSE)</f>
        <v>2</v>
      </c>
      <c r="P122">
        <v>1</v>
      </c>
    </row>
    <row r="123" spans="1:16" hidden="1">
      <c r="A123" t="s">
        <v>711</v>
      </c>
      <c r="B123" s="18" t="s">
        <v>401</v>
      </c>
      <c r="C123" s="2">
        <v>454</v>
      </c>
      <c r="D123" s="9" t="s">
        <v>614</v>
      </c>
      <c r="E123" s="1" t="s">
        <v>1022</v>
      </c>
      <c r="F123" s="9" t="s">
        <v>1023</v>
      </c>
      <c r="G123" s="9" t="s">
        <v>973</v>
      </c>
      <c r="H123" s="9"/>
      <c r="I123" s="1" t="s">
        <v>1242</v>
      </c>
      <c r="J123" s="7" t="s">
        <v>408</v>
      </c>
      <c r="K123" s="8" t="s">
        <v>404</v>
      </c>
      <c r="L123" s="1" t="s">
        <v>216</v>
      </c>
      <c r="M123">
        <f>VLOOKUP(D123,регистр!A$2:H$277,2,FALSE)</f>
        <v>2</v>
      </c>
      <c r="P123">
        <v>1</v>
      </c>
    </row>
    <row r="124" spans="1:16" hidden="1">
      <c r="A124" t="s">
        <v>711</v>
      </c>
      <c r="B124" s="18" t="s">
        <v>401</v>
      </c>
      <c r="C124" s="2">
        <v>454</v>
      </c>
      <c r="D124" s="51" t="s">
        <v>1417</v>
      </c>
      <c r="E124" s="1" t="s">
        <v>1024</v>
      </c>
      <c r="F124" s="7" t="s">
        <v>935</v>
      </c>
      <c r="G124" s="7" t="s">
        <v>846</v>
      </c>
      <c r="H124" s="7" t="s">
        <v>1418</v>
      </c>
      <c r="I124" s="2" t="s">
        <v>1242</v>
      </c>
      <c r="J124" s="7" t="s">
        <v>409</v>
      </c>
      <c r="K124" s="8" t="s">
        <v>404</v>
      </c>
      <c r="L124" s="1" t="s">
        <v>216</v>
      </c>
      <c r="M124">
        <f>VLOOKUP(D124,регистр!A$2:H$277,2,FALSE)</f>
        <v>2</v>
      </c>
      <c r="N124">
        <v>3</v>
      </c>
      <c r="O124" t="s">
        <v>1538</v>
      </c>
      <c r="P124" s="1">
        <v>0</v>
      </c>
    </row>
    <row r="125" spans="1:16" hidden="1">
      <c r="A125" t="s">
        <v>711</v>
      </c>
      <c r="B125" s="18" t="s">
        <v>401</v>
      </c>
      <c r="C125" s="2">
        <v>454</v>
      </c>
      <c r="D125" s="51" t="s">
        <v>1590</v>
      </c>
      <c r="E125" s="1" t="s">
        <v>1026</v>
      </c>
      <c r="F125" s="7" t="s">
        <v>960</v>
      </c>
      <c r="G125" s="7" t="s">
        <v>1020</v>
      </c>
      <c r="H125" s="7" t="s">
        <v>1419</v>
      </c>
      <c r="I125" s="7" t="s">
        <v>1242</v>
      </c>
      <c r="J125" s="7" t="s">
        <v>409</v>
      </c>
      <c r="K125" s="8" t="s">
        <v>404</v>
      </c>
      <c r="L125" s="1" t="s">
        <v>216</v>
      </c>
      <c r="M125">
        <f>VLOOKUP(D125,регистр!A$2:H$277,2,FALSE)</f>
        <v>2</v>
      </c>
      <c r="N125">
        <v>3</v>
      </c>
      <c r="O125" t="s">
        <v>1539</v>
      </c>
      <c r="P125" s="1">
        <v>0</v>
      </c>
    </row>
    <row r="126" spans="1:16" hidden="1">
      <c r="A126" t="s">
        <v>712</v>
      </c>
      <c r="B126" s="18" t="s">
        <v>410</v>
      </c>
      <c r="C126" s="2">
        <v>353</v>
      </c>
      <c r="D126" s="1" t="s">
        <v>283</v>
      </c>
      <c r="E126" s="1" t="s">
        <v>1027</v>
      </c>
      <c r="F126" s="1" t="s">
        <v>784</v>
      </c>
      <c r="G126" s="1" t="s">
        <v>803</v>
      </c>
      <c r="H126" s="1"/>
      <c r="I126" s="1" t="s">
        <v>1242</v>
      </c>
      <c r="J126" s="1" t="s">
        <v>282</v>
      </c>
      <c r="K126" s="1" t="s">
        <v>728</v>
      </c>
      <c r="L126" s="1" t="s">
        <v>752</v>
      </c>
      <c r="M126">
        <f>VLOOKUP(D126,регистр!A$2:H$277,2,FALSE)</f>
        <v>2</v>
      </c>
      <c r="P126">
        <v>1</v>
      </c>
    </row>
    <row r="127" spans="1:16" hidden="1">
      <c r="A127" t="s">
        <v>712</v>
      </c>
      <c r="B127" s="18" t="s">
        <v>410</v>
      </c>
      <c r="C127" s="2">
        <v>353</v>
      </c>
      <c r="D127" s="1" t="s">
        <v>287</v>
      </c>
      <c r="E127" s="1" t="s">
        <v>1028</v>
      </c>
      <c r="F127" s="1" t="s">
        <v>1029</v>
      </c>
      <c r="G127" s="1" t="s">
        <v>874</v>
      </c>
      <c r="H127" s="1"/>
      <c r="I127" s="1" t="s">
        <v>1241</v>
      </c>
      <c r="J127" s="1" t="s">
        <v>286</v>
      </c>
      <c r="K127" s="1" t="s">
        <v>746</v>
      </c>
      <c r="L127" s="1" t="s">
        <v>759</v>
      </c>
      <c r="M127">
        <f>VLOOKUP(D127,регистр!A$2:H$277,2,FALSE)</f>
        <v>2</v>
      </c>
      <c r="P127">
        <v>1</v>
      </c>
    </row>
    <row r="128" spans="1:16" hidden="1">
      <c r="A128" t="s">
        <v>712</v>
      </c>
      <c r="B128" s="18" t="s">
        <v>410</v>
      </c>
      <c r="C128" s="2">
        <v>353</v>
      </c>
      <c r="D128" s="1" t="s">
        <v>314</v>
      </c>
      <c r="E128" s="1" t="s">
        <v>1030</v>
      </c>
      <c r="F128" s="1" t="s">
        <v>998</v>
      </c>
      <c r="G128" s="1" t="s">
        <v>1031</v>
      </c>
      <c r="H128" s="1"/>
      <c r="I128" s="1" t="s">
        <v>1242</v>
      </c>
      <c r="J128" s="1" t="s">
        <v>313</v>
      </c>
      <c r="K128" s="1" t="s">
        <v>726</v>
      </c>
      <c r="L128" s="1" t="s">
        <v>216</v>
      </c>
      <c r="M128">
        <f>VLOOKUP(D128,регистр!A$2:H$277,2,FALSE)</f>
        <v>0</v>
      </c>
      <c r="P128">
        <v>1</v>
      </c>
    </row>
    <row r="129" spans="1:16" hidden="1">
      <c r="A129" t="s">
        <v>712</v>
      </c>
      <c r="B129" s="18" t="s">
        <v>410</v>
      </c>
      <c r="C129" s="2">
        <v>353</v>
      </c>
      <c r="D129" s="51" t="s">
        <v>333</v>
      </c>
      <c r="E129" s="1" t="s">
        <v>1032</v>
      </c>
      <c r="F129" s="1" t="s">
        <v>1033</v>
      </c>
      <c r="G129" s="1" t="s">
        <v>1034</v>
      </c>
      <c r="H129" s="1" t="s">
        <v>1393</v>
      </c>
      <c r="I129" s="1" t="s">
        <v>1242</v>
      </c>
      <c r="J129" s="1" t="s">
        <v>332</v>
      </c>
      <c r="K129" s="1" t="s">
        <v>1261</v>
      </c>
      <c r="L129" s="1" t="s">
        <v>216</v>
      </c>
      <c r="M129">
        <f>VLOOKUP(D129,регистр!A$2:H$277,2,FALSE)</f>
        <v>2</v>
      </c>
      <c r="N129">
        <v>2</v>
      </c>
      <c r="O129" t="s">
        <v>1550</v>
      </c>
      <c r="P129">
        <v>1</v>
      </c>
    </row>
    <row r="130" spans="1:16" hidden="1">
      <c r="A130" t="s">
        <v>712</v>
      </c>
      <c r="B130" s="18" t="s">
        <v>410</v>
      </c>
      <c r="C130" s="2">
        <v>353</v>
      </c>
      <c r="D130" s="51" t="s">
        <v>335</v>
      </c>
      <c r="E130" s="1" t="s">
        <v>1035</v>
      </c>
      <c r="F130" s="1" t="s">
        <v>907</v>
      </c>
      <c r="G130" s="1" t="s">
        <v>846</v>
      </c>
      <c r="H130" s="1" t="s">
        <v>1394</v>
      </c>
      <c r="I130" s="1" t="s">
        <v>1242</v>
      </c>
      <c r="J130" s="1" t="s">
        <v>332</v>
      </c>
      <c r="K130" s="1" t="s">
        <v>1261</v>
      </c>
      <c r="L130" s="1" t="s">
        <v>216</v>
      </c>
      <c r="M130">
        <f>VLOOKUP(D130,регистр!A$2:H$277,2,FALSE)</f>
        <v>2</v>
      </c>
      <c r="N130">
        <v>2</v>
      </c>
      <c r="O130" t="s">
        <v>1551</v>
      </c>
      <c r="P130">
        <v>1</v>
      </c>
    </row>
    <row r="131" spans="1:16" hidden="1">
      <c r="A131" t="s">
        <v>712</v>
      </c>
      <c r="B131" s="18" t="s">
        <v>410</v>
      </c>
      <c r="C131" s="2">
        <v>353</v>
      </c>
      <c r="D131" s="1" t="s">
        <v>337</v>
      </c>
      <c r="E131" s="1" t="s">
        <v>1036</v>
      </c>
      <c r="F131" s="1" t="s">
        <v>1037</v>
      </c>
      <c r="G131" s="1" t="s">
        <v>1038</v>
      </c>
      <c r="H131" s="1"/>
      <c r="I131" s="1" t="s">
        <v>1242</v>
      </c>
      <c r="J131" s="1" t="s">
        <v>336</v>
      </c>
      <c r="K131" s="1" t="s">
        <v>1277</v>
      </c>
      <c r="L131" s="1" t="s">
        <v>734</v>
      </c>
      <c r="M131">
        <f>VLOOKUP(D131,регистр!A$2:H$277,2,FALSE)</f>
        <v>2</v>
      </c>
      <c r="P131">
        <v>1</v>
      </c>
    </row>
    <row r="132" spans="1:16" hidden="1">
      <c r="A132" t="s">
        <v>712</v>
      </c>
      <c r="B132" s="18" t="s">
        <v>410</v>
      </c>
      <c r="C132" s="2">
        <v>353</v>
      </c>
      <c r="D132" s="1" t="s">
        <v>340</v>
      </c>
      <c r="E132" s="1" t="s">
        <v>1039</v>
      </c>
      <c r="F132" s="1" t="s">
        <v>928</v>
      </c>
      <c r="G132" s="1" t="s">
        <v>821</v>
      </c>
      <c r="H132" s="1"/>
      <c r="I132" s="1" t="s">
        <v>1242</v>
      </c>
      <c r="J132" s="1" t="s">
        <v>336</v>
      </c>
      <c r="K132" s="1" t="s">
        <v>1277</v>
      </c>
      <c r="L132" s="1" t="s">
        <v>734</v>
      </c>
      <c r="M132">
        <f>VLOOKUP(D132,регистр!A$2:H$277,2,FALSE)</f>
        <v>0</v>
      </c>
      <c r="P132">
        <v>1</v>
      </c>
    </row>
    <row r="133" spans="1:16" hidden="1">
      <c r="A133" t="s">
        <v>712</v>
      </c>
      <c r="B133" s="18" t="s">
        <v>410</v>
      </c>
      <c r="C133" s="2">
        <v>353</v>
      </c>
      <c r="D133" s="51" t="s">
        <v>361</v>
      </c>
      <c r="E133" s="1" t="s">
        <v>1040</v>
      </c>
      <c r="F133" s="1" t="s">
        <v>942</v>
      </c>
      <c r="G133" s="1" t="s">
        <v>1041</v>
      </c>
      <c r="H133" s="1" t="s">
        <v>1392</v>
      </c>
      <c r="I133" s="1" t="s">
        <v>1242</v>
      </c>
      <c r="J133" s="1" t="s">
        <v>360</v>
      </c>
      <c r="K133" s="1" t="s">
        <v>725</v>
      </c>
      <c r="L133" s="1" t="s">
        <v>216</v>
      </c>
      <c r="M133">
        <f>VLOOKUP(D133,регистр!A$2:H$277,2,FALSE)</f>
        <v>2</v>
      </c>
      <c r="N133">
        <v>3</v>
      </c>
      <c r="O133" t="s">
        <v>1555</v>
      </c>
      <c r="P133">
        <v>1</v>
      </c>
    </row>
    <row r="134" spans="1:16" hidden="1">
      <c r="A134" t="s">
        <v>712</v>
      </c>
      <c r="B134" s="18" t="s">
        <v>410</v>
      </c>
      <c r="C134" s="2">
        <v>353</v>
      </c>
      <c r="D134" s="1" t="s">
        <v>364</v>
      </c>
      <c r="E134" s="1" t="s">
        <v>1042</v>
      </c>
      <c r="F134" s="1" t="s">
        <v>1043</v>
      </c>
      <c r="G134" s="1" t="s">
        <v>1038</v>
      </c>
      <c r="H134" s="1"/>
      <c r="I134" s="1" t="s">
        <v>1242</v>
      </c>
      <c r="J134" s="1" t="s">
        <v>363</v>
      </c>
      <c r="K134" s="1" t="s">
        <v>1282</v>
      </c>
      <c r="L134" s="1" t="s">
        <v>750</v>
      </c>
      <c r="M134">
        <f>VLOOKUP(D134,регистр!A$2:H$277,2,FALSE)</f>
        <v>0</v>
      </c>
      <c r="P134">
        <v>1</v>
      </c>
    </row>
    <row r="135" spans="1:16" hidden="1">
      <c r="A135" t="s">
        <v>712</v>
      </c>
      <c r="B135" s="18" t="s">
        <v>410</v>
      </c>
      <c r="C135" s="2">
        <v>353</v>
      </c>
      <c r="D135" s="1" t="s">
        <v>368</v>
      </c>
      <c r="E135" s="1" t="s">
        <v>1044</v>
      </c>
      <c r="F135" s="1" t="s">
        <v>1045</v>
      </c>
      <c r="G135" s="1" t="s">
        <v>840</v>
      </c>
      <c r="H135" s="1"/>
      <c r="I135" s="1" t="s">
        <v>1241</v>
      </c>
      <c r="J135" s="1" t="s">
        <v>367</v>
      </c>
      <c r="K135" s="1" t="s">
        <v>1261</v>
      </c>
      <c r="L135" s="1" t="s">
        <v>216</v>
      </c>
      <c r="M135">
        <f>VLOOKUP(D135,регистр!A$2:H$277,2,FALSE)</f>
        <v>2</v>
      </c>
      <c r="P135">
        <v>1</v>
      </c>
    </row>
    <row r="136" spans="1:16" hidden="1">
      <c r="A136" t="s">
        <v>712</v>
      </c>
      <c r="B136" s="18" t="s">
        <v>410</v>
      </c>
      <c r="C136" s="2">
        <v>353</v>
      </c>
      <c r="D136" s="51" t="s">
        <v>383</v>
      </c>
      <c r="E136" s="1" t="s">
        <v>1046</v>
      </c>
      <c r="F136" s="1" t="s">
        <v>900</v>
      </c>
      <c r="G136" s="1" t="s">
        <v>874</v>
      </c>
      <c r="H136" s="1" t="s">
        <v>1391</v>
      </c>
      <c r="I136" s="1" t="s">
        <v>1241</v>
      </c>
      <c r="J136" s="1" t="s">
        <v>382</v>
      </c>
      <c r="K136" s="1" t="s">
        <v>732</v>
      </c>
      <c r="L136" s="1" t="s">
        <v>754</v>
      </c>
      <c r="M136">
        <f>VLOOKUP(D136,регистр!A$2:H$277,2,FALSE)</f>
        <v>2</v>
      </c>
      <c r="N136">
        <v>1</v>
      </c>
      <c r="O136" t="s">
        <v>1549</v>
      </c>
      <c r="P136">
        <v>1</v>
      </c>
    </row>
    <row r="137" spans="1:16" hidden="1">
      <c r="A137" t="s">
        <v>712</v>
      </c>
      <c r="B137" s="18" t="s">
        <v>410</v>
      </c>
      <c r="C137" s="2">
        <v>353</v>
      </c>
      <c r="D137" s="1" t="s">
        <v>392</v>
      </c>
      <c r="E137" s="1" t="s">
        <v>1047</v>
      </c>
      <c r="F137" s="1" t="s">
        <v>917</v>
      </c>
      <c r="G137" s="1" t="s">
        <v>855</v>
      </c>
      <c r="H137" s="1"/>
      <c r="I137" s="1" t="s">
        <v>1241</v>
      </c>
      <c r="J137" s="1" t="s">
        <v>391</v>
      </c>
      <c r="K137" s="1" t="s">
        <v>1280</v>
      </c>
      <c r="L137" s="1" t="s">
        <v>461</v>
      </c>
      <c r="M137">
        <f>VLOOKUP(D137,регистр!A$2:H$277,2,FALSE)</f>
        <v>2</v>
      </c>
      <c r="P137">
        <v>1</v>
      </c>
    </row>
    <row r="138" spans="1:16" hidden="1">
      <c r="A138" t="s">
        <v>712</v>
      </c>
      <c r="B138" s="18" t="s">
        <v>411</v>
      </c>
      <c r="C138" s="2">
        <v>354</v>
      </c>
      <c r="D138" s="8" t="s">
        <v>291</v>
      </c>
      <c r="E138" s="1" t="s">
        <v>1048</v>
      </c>
      <c r="F138" s="8" t="s">
        <v>894</v>
      </c>
      <c r="G138" s="8" t="s">
        <v>1049</v>
      </c>
      <c r="H138" s="8"/>
      <c r="I138" s="1" t="s">
        <v>1242</v>
      </c>
      <c r="J138" s="8" t="s">
        <v>290</v>
      </c>
      <c r="K138" s="8" t="s">
        <v>1269</v>
      </c>
      <c r="L138" s="1" t="s">
        <v>759</v>
      </c>
      <c r="M138">
        <f>VLOOKUP(D138,регистр!A$2:H$277,2,FALSE)</f>
        <v>2</v>
      </c>
      <c r="P138">
        <v>1</v>
      </c>
    </row>
    <row r="139" spans="1:16" hidden="1">
      <c r="A139" t="s">
        <v>712</v>
      </c>
      <c r="B139" s="18" t="s">
        <v>411</v>
      </c>
      <c r="C139" s="2">
        <v>354</v>
      </c>
      <c r="D139" s="51" t="s">
        <v>294</v>
      </c>
      <c r="E139" s="1" t="s">
        <v>1050</v>
      </c>
      <c r="F139" s="1" t="s">
        <v>802</v>
      </c>
      <c r="G139" s="1" t="s">
        <v>1051</v>
      </c>
      <c r="H139" s="1" t="s">
        <v>1380</v>
      </c>
      <c r="I139" s="1" t="s">
        <v>1242</v>
      </c>
      <c r="J139" s="1" t="s">
        <v>293</v>
      </c>
      <c r="K139" s="1" t="s">
        <v>1271</v>
      </c>
      <c r="L139" s="1" t="s">
        <v>765</v>
      </c>
      <c r="M139">
        <f>VLOOKUP(D139,регистр!A$2:H$277,2,FALSE)</f>
        <v>2</v>
      </c>
      <c r="N139">
        <v>3</v>
      </c>
      <c r="O139" t="s">
        <v>1556</v>
      </c>
      <c r="P139">
        <v>1</v>
      </c>
    </row>
    <row r="140" spans="1:16" hidden="1">
      <c r="A140" t="s">
        <v>712</v>
      </c>
      <c r="B140" s="18" t="s">
        <v>411</v>
      </c>
      <c r="C140" s="2">
        <v>354</v>
      </c>
      <c r="D140" s="51" t="s">
        <v>300</v>
      </c>
      <c r="E140" s="1" t="s">
        <v>1052</v>
      </c>
      <c r="F140" s="1" t="s">
        <v>1053</v>
      </c>
      <c r="G140" s="1" t="s">
        <v>892</v>
      </c>
      <c r="H140" s="1" t="s">
        <v>1381</v>
      </c>
      <c r="I140" s="1" t="s">
        <v>1242</v>
      </c>
      <c r="J140" s="1" t="s">
        <v>299</v>
      </c>
      <c r="K140" s="1" t="s">
        <v>725</v>
      </c>
      <c r="L140" s="1" t="s">
        <v>216</v>
      </c>
      <c r="M140">
        <f>VLOOKUP(D140,регистр!A$2:H$277,2,FALSE)</f>
        <v>2</v>
      </c>
      <c r="N140">
        <v>2</v>
      </c>
      <c r="O140" t="s">
        <v>1552</v>
      </c>
      <c r="P140">
        <v>1</v>
      </c>
    </row>
    <row r="141" spans="1:16" hidden="1">
      <c r="A141" t="s">
        <v>712</v>
      </c>
      <c r="B141" s="18" t="s">
        <v>411</v>
      </c>
      <c r="C141" s="2">
        <v>354</v>
      </c>
      <c r="D141" s="51" t="s">
        <v>317</v>
      </c>
      <c r="E141" s="1" t="s">
        <v>1054</v>
      </c>
      <c r="F141" s="1" t="s">
        <v>1055</v>
      </c>
      <c r="G141" s="1" t="s">
        <v>895</v>
      </c>
      <c r="H141" s="1" t="s">
        <v>1382</v>
      </c>
      <c r="I141" s="1" t="s">
        <v>1242</v>
      </c>
      <c r="J141" s="1" t="s">
        <v>316</v>
      </c>
      <c r="K141" s="1" t="s">
        <v>1267</v>
      </c>
      <c r="L141" s="1" t="s">
        <v>766</v>
      </c>
      <c r="M141">
        <f>VLOOKUP(D141,регистр!A$2:H$277,2,FALSE)</f>
        <v>2</v>
      </c>
      <c r="N141">
        <v>3</v>
      </c>
      <c r="O141" t="s">
        <v>1557</v>
      </c>
      <c r="P141">
        <v>1</v>
      </c>
    </row>
    <row r="142" spans="1:16" hidden="1">
      <c r="A142" t="s">
        <v>712</v>
      </c>
      <c r="B142" s="18" t="s">
        <v>411</v>
      </c>
      <c r="C142" s="2">
        <v>354</v>
      </c>
      <c r="D142" s="1" t="s">
        <v>320</v>
      </c>
      <c r="E142" s="1" t="s">
        <v>1056</v>
      </c>
      <c r="F142" s="1" t="s">
        <v>894</v>
      </c>
      <c r="G142" s="1" t="s">
        <v>846</v>
      </c>
      <c r="H142" s="1"/>
      <c r="I142" s="1" t="s">
        <v>1241</v>
      </c>
      <c r="J142" s="1" t="s">
        <v>319</v>
      </c>
      <c r="K142" s="1" t="s">
        <v>321</v>
      </c>
      <c r="L142" s="1" t="s">
        <v>761</v>
      </c>
      <c r="M142">
        <f>VLOOKUP(D142,регистр!A$2:H$277,2,FALSE)</f>
        <v>0</v>
      </c>
      <c r="P142">
        <v>1</v>
      </c>
    </row>
    <row r="143" spans="1:16" hidden="1">
      <c r="A143" t="s">
        <v>712</v>
      </c>
      <c r="B143" s="18" t="s">
        <v>411</v>
      </c>
      <c r="C143" s="2">
        <v>354</v>
      </c>
      <c r="D143" s="1" t="s">
        <v>323</v>
      </c>
      <c r="E143" s="1" t="s">
        <v>1057</v>
      </c>
      <c r="F143" s="1" t="s">
        <v>935</v>
      </c>
      <c r="G143" s="1" t="s">
        <v>1058</v>
      </c>
      <c r="H143" s="1"/>
      <c r="I143" s="1" t="s">
        <v>1242</v>
      </c>
      <c r="J143" s="1" t="s">
        <v>319</v>
      </c>
      <c r="K143" s="1" t="s">
        <v>321</v>
      </c>
      <c r="L143" s="1" t="s">
        <v>761</v>
      </c>
      <c r="M143">
        <f>VLOOKUP(D143,регистр!A$2:H$277,2,FALSE)</f>
        <v>0</v>
      </c>
      <c r="P143">
        <v>1</v>
      </c>
    </row>
    <row r="144" spans="1:16" hidden="1">
      <c r="A144" t="s">
        <v>712</v>
      </c>
      <c r="B144" s="18" t="s">
        <v>411</v>
      </c>
      <c r="C144" s="2">
        <v>354</v>
      </c>
      <c r="D144" s="1" t="s">
        <v>325</v>
      </c>
      <c r="E144" s="1" t="s">
        <v>1059</v>
      </c>
      <c r="F144" s="1" t="s">
        <v>987</v>
      </c>
      <c r="G144" s="1" t="s">
        <v>895</v>
      </c>
      <c r="H144" s="1"/>
      <c r="I144" s="1" t="s">
        <v>1242</v>
      </c>
      <c r="J144" s="1" t="s">
        <v>324</v>
      </c>
      <c r="K144" s="1" t="s">
        <v>726</v>
      </c>
      <c r="L144" s="1" t="s">
        <v>216</v>
      </c>
      <c r="M144">
        <f>VLOOKUP(D144,регистр!A$2:H$277,2,FALSE)</f>
        <v>2</v>
      </c>
      <c r="P144">
        <v>1</v>
      </c>
    </row>
    <row r="145" spans="1:17" hidden="1">
      <c r="A145" t="s">
        <v>712</v>
      </c>
      <c r="B145" s="18" t="s">
        <v>411</v>
      </c>
      <c r="C145" s="2">
        <v>354</v>
      </c>
      <c r="D145" s="1" t="s">
        <v>328</v>
      </c>
      <c r="E145" s="1" t="s">
        <v>1060</v>
      </c>
      <c r="F145" s="1" t="s">
        <v>1061</v>
      </c>
      <c r="G145" s="1" t="s">
        <v>863</v>
      </c>
      <c r="H145" s="1"/>
      <c r="I145" s="1" t="s">
        <v>1241</v>
      </c>
      <c r="J145" s="1" t="s">
        <v>723</v>
      </c>
      <c r="K145" s="1" t="s">
        <v>1274</v>
      </c>
      <c r="L145" s="1" t="s">
        <v>255</v>
      </c>
      <c r="M145">
        <f>VLOOKUP(D145,регистр!A$2:H$277,2,FALSE)</f>
        <v>0</v>
      </c>
      <c r="P145">
        <v>1</v>
      </c>
    </row>
    <row r="146" spans="1:17" hidden="1">
      <c r="A146" t="s">
        <v>712</v>
      </c>
      <c r="B146" s="18" t="s">
        <v>411</v>
      </c>
      <c r="C146" s="2">
        <v>354</v>
      </c>
      <c r="D146" s="1" t="s">
        <v>330</v>
      </c>
      <c r="E146" s="1" t="s">
        <v>1062</v>
      </c>
      <c r="F146" s="1" t="s">
        <v>935</v>
      </c>
      <c r="G146" s="1" t="s">
        <v>973</v>
      </c>
      <c r="H146" s="1"/>
      <c r="I146" s="1" t="s">
        <v>1242</v>
      </c>
      <c r="J146" s="1" t="s">
        <v>329</v>
      </c>
      <c r="K146" s="1" t="s">
        <v>1267</v>
      </c>
      <c r="L146" s="1" t="s">
        <v>766</v>
      </c>
      <c r="M146">
        <f>VLOOKUP(D146,регистр!A$2:H$277,2,FALSE)</f>
        <v>0</v>
      </c>
      <c r="P146">
        <v>1</v>
      </c>
    </row>
    <row r="147" spans="1:17" hidden="1">
      <c r="A147" t="s">
        <v>712</v>
      </c>
      <c r="B147" s="18" t="s">
        <v>411</v>
      </c>
      <c r="C147" s="2">
        <v>354</v>
      </c>
      <c r="D147" s="1" t="s">
        <v>350</v>
      </c>
      <c r="E147" s="1" t="s">
        <v>1063</v>
      </c>
      <c r="F147" s="1" t="s">
        <v>1064</v>
      </c>
      <c r="G147" s="1" t="s">
        <v>1049</v>
      </c>
      <c r="H147" s="1"/>
      <c r="I147" s="1" t="s">
        <v>1242</v>
      </c>
      <c r="J147" s="1" t="s">
        <v>349</v>
      </c>
      <c r="K147" s="1" t="s">
        <v>1267</v>
      </c>
      <c r="L147" s="1" t="s">
        <v>766</v>
      </c>
      <c r="M147">
        <f>VLOOKUP(D147,регистр!A$2:H$277,2,FALSE)</f>
        <v>0</v>
      </c>
      <c r="P147">
        <v>1</v>
      </c>
    </row>
    <row r="148" spans="1:17" hidden="1">
      <c r="A148" t="s">
        <v>712</v>
      </c>
      <c r="B148" s="20" t="s">
        <v>411</v>
      </c>
      <c r="C148" s="2">
        <v>354</v>
      </c>
      <c r="D148" s="51" t="s">
        <v>358</v>
      </c>
      <c r="E148" s="1" t="s">
        <v>1065</v>
      </c>
      <c r="F148" s="1" t="s">
        <v>878</v>
      </c>
      <c r="G148" s="1" t="s">
        <v>785</v>
      </c>
      <c r="H148" s="1" t="s">
        <v>1383</v>
      </c>
      <c r="I148" s="1" t="s">
        <v>1242</v>
      </c>
      <c r="J148" s="1" t="s">
        <v>357</v>
      </c>
      <c r="K148" s="1" t="s">
        <v>359</v>
      </c>
      <c r="L148" s="1" t="s">
        <v>216</v>
      </c>
      <c r="M148">
        <f>VLOOKUP(D148,регистр!A$2:H$277,2,FALSE)</f>
        <v>2</v>
      </c>
      <c r="N148">
        <v>2</v>
      </c>
      <c r="O148" t="s">
        <v>1553</v>
      </c>
      <c r="P148">
        <v>1</v>
      </c>
    </row>
    <row r="149" spans="1:17" hidden="1">
      <c r="A149" t="s">
        <v>712</v>
      </c>
      <c r="B149" s="18" t="s">
        <v>411</v>
      </c>
      <c r="C149" s="2">
        <v>354</v>
      </c>
      <c r="D149" s="51" t="s">
        <v>371</v>
      </c>
      <c r="E149" s="1" t="s">
        <v>1066</v>
      </c>
      <c r="F149" s="1" t="s">
        <v>845</v>
      </c>
      <c r="G149" s="1" t="s">
        <v>1067</v>
      </c>
      <c r="H149" s="1" t="s">
        <v>1384</v>
      </c>
      <c r="I149" s="1" t="s">
        <v>1242</v>
      </c>
      <c r="J149" s="1" t="s">
        <v>370</v>
      </c>
      <c r="K149" s="1" t="s">
        <v>1267</v>
      </c>
      <c r="L149" s="1" t="s">
        <v>766</v>
      </c>
      <c r="M149">
        <f>VLOOKUP(D149,регистр!A$2:H$277,2,FALSE)</f>
        <v>2</v>
      </c>
      <c r="N149">
        <v>1</v>
      </c>
      <c r="O149" t="s">
        <v>1548</v>
      </c>
      <c r="P149">
        <v>1</v>
      </c>
    </row>
    <row r="150" spans="1:17" hidden="1">
      <c r="A150" t="s">
        <v>712</v>
      </c>
      <c r="B150" s="18" t="s">
        <v>411</v>
      </c>
      <c r="C150" s="2">
        <v>354</v>
      </c>
      <c r="D150" s="51" t="s">
        <v>380</v>
      </c>
      <c r="E150" s="1" t="s">
        <v>1068</v>
      </c>
      <c r="F150" s="1" t="s">
        <v>878</v>
      </c>
      <c r="G150" s="1" t="s">
        <v>990</v>
      </c>
      <c r="H150" s="1" t="s">
        <v>1385</v>
      </c>
      <c r="I150" s="1" t="s">
        <v>1242</v>
      </c>
      <c r="J150" s="1" t="s">
        <v>379</v>
      </c>
      <c r="K150" s="1" t="s">
        <v>725</v>
      </c>
      <c r="L150" s="1" t="s">
        <v>216</v>
      </c>
      <c r="M150">
        <f>VLOOKUP(D150,регистр!A$2:H$277,2,FALSE)</f>
        <v>2</v>
      </c>
      <c r="N150">
        <v>3</v>
      </c>
      <c r="O150" t="s">
        <v>1558</v>
      </c>
      <c r="P150">
        <v>1</v>
      </c>
    </row>
    <row r="151" spans="1:17" hidden="1">
      <c r="A151" t="s">
        <v>712</v>
      </c>
      <c r="B151" s="18" t="s">
        <v>411</v>
      </c>
      <c r="C151" s="2">
        <v>354</v>
      </c>
      <c r="D151" s="1" t="s">
        <v>387</v>
      </c>
      <c r="E151" s="1" t="s">
        <v>1069</v>
      </c>
      <c r="F151" s="1" t="s">
        <v>1070</v>
      </c>
      <c r="G151" s="1" t="s">
        <v>1038</v>
      </c>
      <c r="H151" s="1"/>
      <c r="I151" s="1" t="s">
        <v>1242</v>
      </c>
      <c r="J151" s="1" t="s">
        <v>386</v>
      </c>
      <c r="K151" s="1" t="s">
        <v>1277</v>
      </c>
      <c r="L151" s="1" t="s">
        <v>734</v>
      </c>
      <c r="M151">
        <f>VLOOKUP(D151,регистр!A$2:H$277,2,FALSE)</f>
        <v>0</v>
      </c>
      <c r="P151">
        <v>1</v>
      </c>
    </row>
    <row r="152" spans="1:17" hidden="1">
      <c r="A152" t="s">
        <v>712</v>
      </c>
      <c r="B152" s="18" t="s">
        <v>411</v>
      </c>
      <c r="C152" s="2">
        <v>354</v>
      </c>
      <c r="D152" s="1" t="s">
        <v>390</v>
      </c>
      <c r="E152" s="1" t="s">
        <v>1071</v>
      </c>
      <c r="F152" s="1" t="s">
        <v>802</v>
      </c>
      <c r="G152" s="1" t="s">
        <v>846</v>
      </c>
      <c r="H152" s="1"/>
      <c r="I152" s="1" t="s">
        <v>1241</v>
      </c>
      <c r="J152" s="1" t="s">
        <v>389</v>
      </c>
      <c r="K152" s="1" t="s">
        <v>1271</v>
      </c>
      <c r="L152" s="1" t="s">
        <v>765</v>
      </c>
      <c r="M152">
        <f>VLOOKUP(D152,регистр!A$2:H$277,2,FALSE)</f>
        <v>2</v>
      </c>
      <c r="P152">
        <v>1</v>
      </c>
    </row>
    <row r="153" spans="1:17" hidden="1">
      <c r="A153" t="s">
        <v>712</v>
      </c>
      <c r="B153" s="18" t="s">
        <v>412</v>
      </c>
      <c r="C153" s="2">
        <v>355</v>
      </c>
      <c r="D153" s="7" t="s">
        <v>419</v>
      </c>
      <c r="E153" s="1" t="s">
        <v>1072</v>
      </c>
      <c r="F153" s="7" t="s">
        <v>805</v>
      </c>
      <c r="G153" s="7" t="s">
        <v>901</v>
      </c>
      <c r="H153" s="7"/>
      <c r="I153" s="1" t="s">
        <v>1241</v>
      </c>
      <c r="J153" s="7" t="s">
        <v>413</v>
      </c>
      <c r="K153" s="1" t="s">
        <v>1261</v>
      </c>
      <c r="L153" s="1" t="s">
        <v>216</v>
      </c>
      <c r="M153">
        <f>VLOOKUP(D153,регистр!A$2:H$277,2,FALSE)</f>
        <v>2</v>
      </c>
      <c r="P153">
        <v>1</v>
      </c>
    </row>
    <row r="154" spans="1:17">
      <c r="A154" t="s">
        <v>712</v>
      </c>
      <c r="B154" s="18" t="s">
        <v>412</v>
      </c>
      <c r="C154" s="2">
        <v>355</v>
      </c>
      <c r="D154" s="51" t="s">
        <v>298</v>
      </c>
      <c r="E154" s="1" t="s">
        <v>1073</v>
      </c>
      <c r="F154" s="1" t="s">
        <v>926</v>
      </c>
      <c r="G154" s="1" t="s">
        <v>1074</v>
      </c>
      <c r="H154" s="1" t="s">
        <v>1386</v>
      </c>
      <c r="I154" s="1" t="s">
        <v>1241</v>
      </c>
      <c r="J154" s="1" t="s">
        <v>297</v>
      </c>
      <c r="K154" s="1" t="s">
        <v>32</v>
      </c>
      <c r="L154" s="1" t="s">
        <v>216</v>
      </c>
      <c r="M154">
        <f>VLOOKUP(D154,регистр!A$2:H$277,2,FALSE)</f>
        <v>2</v>
      </c>
      <c r="N154">
        <v>2</v>
      </c>
      <c r="O154" t="s">
        <v>1554</v>
      </c>
      <c r="P154">
        <v>1</v>
      </c>
      <c r="Q154" t="e">
        <f>VLOOKUP(D154,#REF!,2,FALSE)</f>
        <v>#REF!</v>
      </c>
    </row>
    <row r="155" spans="1:17" hidden="1">
      <c r="A155" t="s">
        <v>712</v>
      </c>
      <c r="B155" s="18" t="s">
        <v>412</v>
      </c>
      <c r="C155" s="2">
        <v>355</v>
      </c>
      <c r="D155" s="1" t="s">
        <v>303</v>
      </c>
      <c r="E155" s="1" t="s">
        <v>1075</v>
      </c>
      <c r="F155" s="1" t="s">
        <v>845</v>
      </c>
      <c r="G155" s="1" t="s">
        <v>846</v>
      </c>
      <c r="H155" s="1"/>
      <c r="I155" s="1" t="s">
        <v>1241</v>
      </c>
      <c r="J155" s="1" t="s">
        <v>302</v>
      </c>
      <c r="K155" s="1" t="s">
        <v>1274</v>
      </c>
      <c r="L155" s="1" t="s">
        <v>255</v>
      </c>
      <c r="M155">
        <f>VLOOKUP(D155,регистр!A$2:H$277,2,FALSE)</f>
        <v>0</v>
      </c>
      <c r="P155">
        <v>1</v>
      </c>
    </row>
    <row r="156" spans="1:17" hidden="1">
      <c r="A156" t="s">
        <v>712</v>
      </c>
      <c r="B156" s="18" t="s">
        <v>412</v>
      </c>
      <c r="C156" s="2">
        <v>355</v>
      </c>
      <c r="D156" s="51" t="s">
        <v>305</v>
      </c>
      <c r="E156" s="1" t="s">
        <v>1076</v>
      </c>
      <c r="F156" s="1" t="s">
        <v>802</v>
      </c>
      <c r="G156" s="1" t="s">
        <v>803</v>
      </c>
      <c r="H156" s="1" t="s">
        <v>1387</v>
      </c>
      <c r="I156" s="1" t="s">
        <v>1242</v>
      </c>
      <c r="J156" s="1" t="s">
        <v>304</v>
      </c>
      <c r="K156" s="1" t="s">
        <v>725</v>
      </c>
      <c r="L156" s="1" t="s">
        <v>216</v>
      </c>
      <c r="M156">
        <f>VLOOKUP(D156,регистр!A$2:H$277,2,FALSE)</f>
        <v>2</v>
      </c>
      <c r="N156">
        <v>3</v>
      </c>
      <c r="O156" t="s">
        <v>1559</v>
      </c>
      <c r="P156">
        <v>1</v>
      </c>
    </row>
    <row r="157" spans="1:17">
      <c r="A157" t="s">
        <v>712</v>
      </c>
      <c r="B157" s="18" t="s">
        <v>412</v>
      </c>
      <c r="C157" s="2">
        <v>355</v>
      </c>
      <c r="D157" s="51" t="s">
        <v>312</v>
      </c>
      <c r="E157" s="1" t="s">
        <v>1077</v>
      </c>
      <c r="F157" s="1" t="s">
        <v>1078</v>
      </c>
      <c r="G157" s="1" t="s">
        <v>973</v>
      </c>
      <c r="H157" s="1" t="s">
        <v>1374</v>
      </c>
      <c r="I157" s="1" t="s">
        <v>1242</v>
      </c>
      <c r="J157" s="1" t="s">
        <v>311</v>
      </c>
      <c r="K157" s="1" t="s">
        <v>32</v>
      </c>
      <c r="L157" s="1" t="s">
        <v>216</v>
      </c>
      <c r="M157">
        <f>VLOOKUP(D157,регистр!A$2:H$277,2,FALSE)</f>
        <v>1</v>
      </c>
      <c r="N157">
        <v>3</v>
      </c>
      <c r="O157" t="s">
        <v>1560</v>
      </c>
      <c r="P157">
        <v>1</v>
      </c>
      <c r="Q157" t="e">
        <f>VLOOKUP(D157,#REF!,2,FALSE)</f>
        <v>#REF!</v>
      </c>
    </row>
    <row r="158" spans="1:17" hidden="1">
      <c r="A158" t="s">
        <v>712</v>
      </c>
      <c r="B158" s="18" t="s">
        <v>412</v>
      </c>
      <c r="C158" s="2">
        <v>355</v>
      </c>
      <c r="D158" s="1" t="s">
        <v>308</v>
      </c>
      <c r="E158" s="1" t="s">
        <v>1079</v>
      </c>
      <c r="F158" s="1" t="s">
        <v>976</v>
      </c>
      <c r="G158" s="1" t="s">
        <v>1080</v>
      </c>
      <c r="H158" s="1"/>
      <c r="I158" s="1" t="s">
        <v>1242</v>
      </c>
      <c r="J158" s="1" t="s">
        <v>307</v>
      </c>
      <c r="K158" s="1" t="s">
        <v>236</v>
      </c>
      <c r="L158" s="1" t="s">
        <v>216</v>
      </c>
      <c r="M158">
        <f>VLOOKUP(D158,регистр!A$2:H$277,2,FALSE)</f>
        <v>2</v>
      </c>
      <c r="P158">
        <v>1</v>
      </c>
    </row>
    <row r="159" spans="1:17" hidden="1">
      <c r="A159" t="s">
        <v>712</v>
      </c>
      <c r="B159" s="18" t="s">
        <v>412</v>
      </c>
      <c r="C159" s="2">
        <v>355</v>
      </c>
      <c r="D159" s="1" t="s">
        <v>310</v>
      </c>
      <c r="E159" s="1" t="s">
        <v>1081</v>
      </c>
      <c r="F159" s="1" t="s">
        <v>1023</v>
      </c>
      <c r="G159" s="1" t="s">
        <v>892</v>
      </c>
      <c r="H159" s="1"/>
      <c r="I159" s="1" t="s">
        <v>1242</v>
      </c>
      <c r="J159" s="1" t="s">
        <v>307</v>
      </c>
      <c r="K159" s="1" t="s">
        <v>236</v>
      </c>
      <c r="L159" s="1" t="s">
        <v>216</v>
      </c>
      <c r="M159">
        <f>VLOOKUP(D159,регистр!A$2:H$277,2,FALSE)</f>
        <v>2</v>
      </c>
      <c r="P159">
        <v>1</v>
      </c>
    </row>
    <row r="160" spans="1:17" hidden="1">
      <c r="A160" t="s">
        <v>712</v>
      </c>
      <c r="B160" s="18" t="s">
        <v>412</v>
      </c>
      <c r="C160" s="2">
        <v>355</v>
      </c>
      <c r="D160" s="51" t="s">
        <v>343</v>
      </c>
      <c r="E160" s="1" t="s">
        <v>1082</v>
      </c>
      <c r="F160" s="1" t="s">
        <v>808</v>
      </c>
      <c r="G160" s="1" t="s">
        <v>901</v>
      </c>
      <c r="H160" s="1" t="s">
        <v>1388</v>
      </c>
      <c r="I160" s="1" t="s">
        <v>1241</v>
      </c>
      <c r="J160" s="1" t="s">
        <v>342</v>
      </c>
      <c r="K160" s="1" t="s">
        <v>727</v>
      </c>
      <c r="L160" s="1" t="s">
        <v>267</v>
      </c>
      <c r="M160">
        <f>VLOOKUP(D160,регистр!A$2:H$277,2,FALSE)</f>
        <v>1</v>
      </c>
      <c r="N160">
        <v>3</v>
      </c>
      <c r="O160" t="s">
        <v>1561</v>
      </c>
      <c r="P160">
        <v>1</v>
      </c>
    </row>
    <row r="161" spans="1:17" hidden="1">
      <c r="A161" t="s">
        <v>712</v>
      </c>
      <c r="B161" s="18" t="s">
        <v>412</v>
      </c>
      <c r="C161" s="2">
        <v>355</v>
      </c>
      <c r="D161" s="1" t="s">
        <v>346</v>
      </c>
      <c r="E161" s="1" t="s">
        <v>1083</v>
      </c>
      <c r="F161" s="1" t="s">
        <v>942</v>
      </c>
      <c r="G161" s="1" t="s">
        <v>1049</v>
      </c>
      <c r="H161" s="1"/>
      <c r="I161" s="1" t="s">
        <v>1242</v>
      </c>
      <c r="J161" s="1" t="s">
        <v>345</v>
      </c>
      <c r="K161" s="8" t="s">
        <v>1266</v>
      </c>
      <c r="L161" s="1" t="s">
        <v>756</v>
      </c>
      <c r="M161">
        <f>VLOOKUP(D161,регистр!A$2:H$277,2,FALSE)</f>
        <v>2</v>
      </c>
      <c r="P161">
        <v>1</v>
      </c>
    </row>
    <row r="162" spans="1:17" hidden="1">
      <c r="A162" t="s">
        <v>712</v>
      </c>
      <c r="B162" s="18" t="s">
        <v>412</v>
      </c>
      <c r="C162" s="2">
        <v>355</v>
      </c>
      <c r="D162" s="1" t="s">
        <v>353</v>
      </c>
      <c r="E162" s="1" t="s">
        <v>1084</v>
      </c>
      <c r="F162" s="1" t="s">
        <v>876</v>
      </c>
      <c r="G162" s="1" t="s">
        <v>791</v>
      </c>
      <c r="H162" s="1"/>
      <c r="I162" s="1" t="s">
        <v>1241</v>
      </c>
      <c r="J162" s="1" t="s">
        <v>352</v>
      </c>
      <c r="K162" s="1" t="s">
        <v>236</v>
      </c>
      <c r="L162" s="1" t="s">
        <v>216</v>
      </c>
      <c r="M162">
        <f>VLOOKUP(D162,регистр!A$2:H$277,2,FALSE)</f>
        <v>2</v>
      </c>
      <c r="P162">
        <v>1</v>
      </c>
    </row>
    <row r="163" spans="1:17" hidden="1">
      <c r="A163" t="s">
        <v>712</v>
      </c>
      <c r="B163" s="18" t="s">
        <v>412</v>
      </c>
      <c r="C163" s="2">
        <v>355</v>
      </c>
      <c r="D163" s="1" t="s">
        <v>355</v>
      </c>
      <c r="E163" s="1" t="s">
        <v>1085</v>
      </c>
      <c r="F163" s="1" t="s">
        <v>1086</v>
      </c>
      <c r="G163" s="1" t="s">
        <v>1087</v>
      </c>
      <c r="H163" s="1"/>
      <c r="I163" s="1" t="s">
        <v>1242</v>
      </c>
      <c r="J163" s="1" t="s">
        <v>352</v>
      </c>
      <c r="K163" s="1" t="s">
        <v>236</v>
      </c>
      <c r="L163" s="1" t="s">
        <v>216</v>
      </c>
      <c r="M163">
        <f>VLOOKUP(D163,регистр!A$2:H$277,2,FALSE)</f>
        <v>2</v>
      </c>
      <c r="P163">
        <v>1</v>
      </c>
    </row>
    <row r="164" spans="1:17" hidden="1">
      <c r="A164" t="s">
        <v>712</v>
      </c>
      <c r="B164" s="18" t="s">
        <v>412</v>
      </c>
      <c r="C164" s="2">
        <v>355</v>
      </c>
      <c r="D164" s="7" t="s">
        <v>771</v>
      </c>
      <c r="E164" s="1" t="s">
        <v>1088</v>
      </c>
      <c r="F164" s="7" t="s">
        <v>870</v>
      </c>
      <c r="G164" s="7" t="s">
        <v>1089</v>
      </c>
      <c r="H164" s="7"/>
      <c r="I164" s="7"/>
      <c r="J164" s="7" t="s">
        <v>414</v>
      </c>
      <c r="K164" s="7" t="s">
        <v>415</v>
      </c>
      <c r="L164" s="9" t="s">
        <v>767</v>
      </c>
      <c r="M164">
        <f>VLOOKUP(D164,регистр!A$2:H$277,2,FALSE)</f>
        <v>0</v>
      </c>
      <c r="P164" s="1">
        <v>0</v>
      </c>
    </row>
    <row r="165" spans="1:17" hidden="1">
      <c r="A165" t="s">
        <v>712</v>
      </c>
      <c r="B165" s="18" t="s">
        <v>412</v>
      </c>
      <c r="C165" s="2">
        <v>355</v>
      </c>
      <c r="D165" s="1" t="s">
        <v>373</v>
      </c>
      <c r="E165" s="1" t="s">
        <v>1090</v>
      </c>
      <c r="F165" s="1" t="s">
        <v>825</v>
      </c>
      <c r="G165" s="1" t="s">
        <v>857</v>
      </c>
      <c r="H165" s="1"/>
      <c r="I165" s="1" t="s">
        <v>1242</v>
      </c>
      <c r="J165" s="1" t="s">
        <v>372</v>
      </c>
      <c r="K165" s="1" t="s">
        <v>743</v>
      </c>
      <c r="L165" s="1" t="s">
        <v>216</v>
      </c>
      <c r="M165">
        <f>VLOOKUP(D165,регистр!A$2:H$277,2,FALSE)</f>
        <v>0</v>
      </c>
      <c r="P165">
        <v>1</v>
      </c>
    </row>
    <row r="166" spans="1:17" hidden="1">
      <c r="A166" t="s">
        <v>712</v>
      </c>
      <c r="B166" s="18" t="s">
        <v>412</v>
      </c>
      <c r="C166" s="2">
        <v>355</v>
      </c>
      <c r="D166" s="1" t="s">
        <v>376</v>
      </c>
      <c r="E166" s="1" t="s">
        <v>1091</v>
      </c>
      <c r="F166" s="1" t="s">
        <v>1092</v>
      </c>
      <c r="G166" s="1" t="s">
        <v>924</v>
      </c>
      <c r="H166" s="1"/>
      <c r="I166" s="1" t="s">
        <v>1242</v>
      </c>
      <c r="J166" s="1" t="s">
        <v>375</v>
      </c>
      <c r="K166" s="1" t="s">
        <v>747</v>
      </c>
      <c r="L166" s="1" t="s">
        <v>758</v>
      </c>
      <c r="M166">
        <f>VLOOKUP(D166,регистр!A$2:H$277,2,FALSE)</f>
        <v>2</v>
      </c>
      <c r="P166">
        <v>1</v>
      </c>
    </row>
    <row r="167" spans="1:17" hidden="1">
      <c r="A167" t="s">
        <v>712</v>
      </c>
      <c r="B167" s="18" t="s">
        <v>412</v>
      </c>
      <c r="C167" s="2">
        <v>355</v>
      </c>
      <c r="D167" s="51" t="s">
        <v>396</v>
      </c>
      <c r="E167" s="1" t="s">
        <v>1093</v>
      </c>
      <c r="F167" s="1" t="s">
        <v>1005</v>
      </c>
      <c r="G167" s="1" t="s">
        <v>977</v>
      </c>
      <c r="H167" s="1" t="s">
        <v>1389</v>
      </c>
      <c r="I167" s="1" t="s">
        <v>1242</v>
      </c>
      <c r="J167" s="1" t="s">
        <v>395</v>
      </c>
      <c r="K167" s="1" t="s">
        <v>236</v>
      </c>
      <c r="L167" s="1" t="s">
        <v>216</v>
      </c>
      <c r="M167">
        <f>VLOOKUP(D167,регистр!A$2:H$277,2,FALSE)</f>
        <v>2</v>
      </c>
      <c r="N167">
        <v>3</v>
      </c>
      <c r="O167" t="s">
        <v>1562</v>
      </c>
      <c r="P167">
        <v>1</v>
      </c>
    </row>
    <row r="168" spans="1:17" hidden="1">
      <c r="A168" t="s">
        <v>712</v>
      </c>
      <c r="B168" s="18" t="s">
        <v>412</v>
      </c>
      <c r="C168" s="2">
        <v>355</v>
      </c>
      <c r="D168" s="51" t="s">
        <v>398</v>
      </c>
      <c r="E168" s="1" t="s">
        <v>1094</v>
      </c>
      <c r="F168" s="1" t="s">
        <v>942</v>
      </c>
      <c r="G168" s="1" t="s">
        <v>865</v>
      </c>
      <c r="H168" s="1" t="s">
        <v>1390</v>
      </c>
      <c r="I168" s="1" t="s">
        <v>1242</v>
      </c>
      <c r="J168" s="1" t="s">
        <v>395</v>
      </c>
      <c r="K168" s="1" t="s">
        <v>236</v>
      </c>
      <c r="L168" s="1" t="s">
        <v>216</v>
      </c>
      <c r="M168">
        <f>VLOOKUP(D168,регистр!A$2:H$277,2,FALSE)</f>
        <v>2</v>
      </c>
      <c r="N168">
        <v>3</v>
      </c>
      <c r="O168" t="s">
        <v>1563</v>
      </c>
      <c r="P168">
        <v>1</v>
      </c>
    </row>
    <row r="169" spans="1:17" hidden="1">
      <c r="A169" s="46" t="s">
        <v>711</v>
      </c>
      <c r="B169" s="20" t="s">
        <v>401</v>
      </c>
      <c r="C169" s="20">
        <v>454</v>
      </c>
      <c r="D169" s="51" t="s">
        <v>416</v>
      </c>
      <c r="E169" s="1" t="s">
        <v>1095</v>
      </c>
      <c r="F169" s="1" t="s">
        <v>951</v>
      </c>
      <c r="G169" s="1" t="s">
        <v>1096</v>
      </c>
      <c r="H169" s="1" t="s">
        <v>1420</v>
      </c>
      <c r="I169" s="1" t="s">
        <v>1242</v>
      </c>
      <c r="J169" s="1" t="s">
        <v>418</v>
      </c>
      <c r="K169" s="1" t="s">
        <v>236</v>
      </c>
      <c r="L169" s="1" t="s">
        <v>216</v>
      </c>
      <c r="M169">
        <f>VLOOKUP(D169,регистр!A$2:H$277,2,FALSE)</f>
        <v>2</v>
      </c>
      <c r="N169">
        <v>3</v>
      </c>
      <c r="O169" t="s">
        <v>1540</v>
      </c>
      <c r="P169">
        <v>1</v>
      </c>
    </row>
    <row r="170" spans="1:17" hidden="1">
      <c r="A170" s="46" t="s">
        <v>711</v>
      </c>
      <c r="B170" s="20" t="s">
        <v>401</v>
      </c>
      <c r="C170" s="20">
        <v>454</v>
      </c>
      <c r="D170" s="51" t="s">
        <v>417</v>
      </c>
      <c r="E170" s="1" t="s">
        <v>1097</v>
      </c>
      <c r="F170" s="1" t="s">
        <v>890</v>
      </c>
      <c r="G170" s="1" t="s">
        <v>837</v>
      </c>
      <c r="H170" s="7" t="s">
        <v>1421</v>
      </c>
      <c r="I170" s="1" t="s">
        <v>1241</v>
      </c>
      <c r="J170" s="1" t="s">
        <v>418</v>
      </c>
      <c r="K170" s="1" t="s">
        <v>236</v>
      </c>
      <c r="L170" s="1" t="s">
        <v>216</v>
      </c>
      <c r="M170">
        <f>VLOOKUP(D170,регистр!A$2:H$277,2,FALSE)</f>
        <v>2</v>
      </c>
      <c r="N170">
        <v>3</v>
      </c>
      <c r="O170" t="s">
        <v>1541</v>
      </c>
      <c r="P170">
        <v>1</v>
      </c>
    </row>
    <row r="171" spans="1:17" hidden="1">
      <c r="A171" t="s">
        <v>713</v>
      </c>
      <c r="B171" s="18" t="s">
        <v>515</v>
      </c>
      <c r="C171" s="2">
        <v>458</v>
      </c>
      <c r="D171" s="1" t="s">
        <v>516</v>
      </c>
      <c r="E171" s="1" t="s">
        <v>1098</v>
      </c>
      <c r="F171" s="1" t="s">
        <v>935</v>
      </c>
      <c r="G171" s="1" t="s">
        <v>846</v>
      </c>
      <c r="H171" s="1" t="s">
        <v>1327</v>
      </c>
      <c r="I171" s="1" t="s">
        <v>1242</v>
      </c>
      <c r="J171" s="1" t="s">
        <v>445</v>
      </c>
      <c r="K171" s="8" t="s">
        <v>404</v>
      </c>
      <c r="L171" s="1" t="s">
        <v>216</v>
      </c>
      <c r="M171" t="s">
        <v>1310</v>
      </c>
      <c r="N171">
        <v>2</v>
      </c>
      <c r="O171" t="s">
        <v>1453</v>
      </c>
      <c r="P171">
        <v>1</v>
      </c>
    </row>
    <row r="172" spans="1:17" hidden="1">
      <c r="A172" t="s">
        <v>713</v>
      </c>
      <c r="B172" s="18" t="s">
        <v>515</v>
      </c>
      <c r="C172" s="2">
        <v>458</v>
      </c>
      <c r="D172" s="1" t="s">
        <v>449</v>
      </c>
      <c r="E172" s="1" t="s">
        <v>1099</v>
      </c>
      <c r="F172" s="1" t="s">
        <v>802</v>
      </c>
      <c r="G172" s="1" t="s">
        <v>1014</v>
      </c>
      <c r="H172" s="1"/>
      <c r="I172" s="1" t="s">
        <v>1242</v>
      </c>
      <c r="J172" s="1" t="s">
        <v>448</v>
      </c>
      <c r="K172" s="1" t="s">
        <v>32</v>
      </c>
      <c r="L172" s="1" t="s">
        <v>216</v>
      </c>
      <c r="M172">
        <f>VLOOKUP(D172,регистр!A$2:H$277,2,FALSE)</f>
        <v>0</v>
      </c>
      <c r="P172">
        <v>1</v>
      </c>
      <c r="Q172" t="e">
        <f>VLOOKUP(D172,#REF!,2,FALSE)</f>
        <v>#REF!</v>
      </c>
    </row>
    <row r="173" spans="1:17" hidden="1">
      <c r="A173" t="s">
        <v>713</v>
      </c>
      <c r="B173" s="18" t="s">
        <v>515</v>
      </c>
      <c r="C173" s="2">
        <v>458</v>
      </c>
      <c r="D173" s="1" t="s">
        <v>451</v>
      </c>
      <c r="E173" s="1" t="s">
        <v>1100</v>
      </c>
      <c r="F173" s="1" t="s">
        <v>793</v>
      </c>
      <c r="G173" s="1" t="s">
        <v>949</v>
      </c>
      <c r="H173" s="1"/>
      <c r="I173" s="1" t="s">
        <v>1241</v>
      </c>
      <c r="J173" s="1" t="s">
        <v>450</v>
      </c>
      <c r="K173" s="1" t="s">
        <v>452</v>
      </c>
      <c r="L173" s="1" t="s">
        <v>764</v>
      </c>
      <c r="M173">
        <f>VLOOKUP(D173,регистр!A$2:H$277,2,FALSE)</f>
        <v>0</v>
      </c>
      <c r="P173">
        <v>1</v>
      </c>
    </row>
    <row r="174" spans="1:17">
      <c r="A174" t="s">
        <v>713</v>
      </c>
      <c r="B174" s="18" t="s">
        <v>515</v>
      </c>
      <c r="C174" s="2">
        <v>458</v>
      </c>
      <c r="D174" s="1" t="s">
        <v>312</v>
      </c>
      <c r="E174" s="1" t="s">
        <v>1077</v>
      </c>
      <c r="F174" s="1" t="s">
        <v>1078</v>
      </c>
      <c r="G174" s="1" t="s">
        <v>973</v>
      </c>
      <c r="H174" s="1"/>
      <c r="I174" s="1" t="s">
        <v>1242</v>
      </c>
      <c r="J174" s="1" t="s">
        <v>454</v>
      </c>
      <c r="K174" s="1" t="s">
        <v>32</v>
      </c>
      <c r="L174" s="1" t="s">
        <v>216</v>
      </c>
      <c r="M174" t="s">
        <v>1632</v>
      </c>
      <c r="P174">
        <v>1</v>
      </c>
      <c r="Q174" t="e">
        <f>VLOOKUP(D174,#REF!,2,FALSE)</f>
        <v>#REF!</v>
      </c>
    </row>
    <row r="175" spans="1:17">
      <c r="A175" t="s">
        <v>713</v>
      </c>
      <c r="B175" s="18" t="s">
        <v>515</v>
      </c>
      <c r="C175" s="2">
        <v>458</v>
      </c>
      <c r="D175" s="1" t="s">
        <v>1630</v>
      </c>
      <c r="E175" s="1" t="s">
        <v>1101</v>
      </c>
      <c r="F175" s="1" t="s">
        <v>1005</v>
      </c>
      <c r="G175" s="1" t="s">
        <v>977</v>
      </c>
      <c r="H175" s="1"/>
      <c r="I175" s="1" t="s">
        <v>1242</v>
      </c>
      <c r="J175" s="1" t="s">
        <v>455</v>
      </c>
      <c r="K175" s="1" t="s">
        <v>32</v>
      </c>
      <c r="L175" s="1" t="s">
        <v>216</v>
      </c>
      <c r="M175" t="e">
        <f>VLOOKUP(D175,регистр!A$2:H$277,2,FALSE)</f>
        <v>#N/A</v>
      </c>
      <c r="P175">
        <v>1</v>
      </c>
      <c r="Q175" t="e">
        <f>VLOOKUP(D175,#REF!,2,FALSE)</f>
        <v>#REF!</v>
      </c>
    </row>
    <row r="176" spans="1:17" hidden="1">
      <c r="A176" t="s">
        <v>713</v>
      </c>
      <c r="B176" s="18" t="s">
        <v>515</v>
      </c>
      <c r="C176" s="2">
        <v>458</v>
      </c>
      <c r="D176" s="1" t="s">
        <v>459</v>
      </c>
      <c r="E176" s="1" t="s">
        <v>1102</v>
      </c>
      <c r="F176" s="1" t="s">
        <v>854</v>
      </c>
      <c r="G176" s="1" t="s">
        <v>818</v>
      </c>
      <c r="H176" s="1" t="s">
        <v>1328</v>
      </c>
      <c r="I176" s="1" t="s">
        <v>1241</v>
      </c>
      <c r="J176" s="1" t="s">
        <v>458</v>
      </c>
      <c r="K176" s="1" t="s">
        <v>1280</v>
      </c>
      <c r="L176" s="1" t="s">
        <v>461</v>
      </c>
      <c r="M176">
        <f>VLOOKUP(D176,регистр!A$2:H$277,2,FALSE)</f>
        <v>2</v>
      </c>
      <c r="N176">
        <v>3</v>
      </c>
      <c r="O176" t="s">
        <v>1458</v>
      </c>
      <c r="P176">
        <v>1</v>
      </c>
    </row>
    <row r="177" spans="1:17" hidden="1">
      <c r="A177" t="s">
        <v>713</v>
      </c>
      <c r="B177" s="18" t="s">
        <v>515</v>
      </c>
      <c r="C177" s="2">
        <v>458</v>
      </c>
      <c r="D177" s="1" t="s">
        <v>340</v>
      </c>
      <c r="E177" s="1" t="s">
        <v>1039</v>
      </c>
      <c r="F177" s="1" t="s">
        <v>928</v>
      </c>
      <c r="G177" s="1" t="s">
        <v>821</v>
      </c>
      <c r="H177" s="1"/>
      <c r="I177" s="1" t="s">
        <v>1242</v>
      </c>
      <c r="J177" s="1" t="s">
        <v>462</v>
      </c>
      <c r="K177" s="1" t="s">
        <v>1277</v>
      </c>
      <c r="L177" s="1" t="s">
        <v>734</v>
      </c>
      <c r="M177">
        <f>VLOOKUP(D177,регистр!A$2:H$277,2,FALSE)</f>
        <v>0</v>
      </c>
      <c r="P177">
        <v>1</v>
      </c>
    </row>
    <row r="178" spans="1:17" hidden="1">
      <c r="A178" t="s">
        <v>713</v>
      </c>
      <c r="B178" s="18" t="s">
        <v>515</v>
      </c>
      <c r="C178" s="2">
        <v>458</v>
      </c>
      <c r="D178" s="1" t="s">
        <v>464</v>
      </c>
      <c r="E178" s="1" t="s">
        <v>1103</v>
      </c>
      <c r="F178" s="1" t="s">
        <v>1104</v>
      </c>
      <c r="G178" s="1" t="s">
        <v>1058</v>
      </c>
      <c r="H178" s="1"/>
      <c r="I178" s="1" t="s">
        <v>1242</v>
      </c>
      <c r="J178" s="1" t="s">
        <v>463</v>
      </c>
      <c r="K178" s="1" t="s">
        <v>1283</v>
      </c>
      <c r="L178" s="1" t="s">
        <v>756</v>
      </c>
      <c r="M178">
        <f>VLOOKUP(D178,регистр!A$2:H$277,2,FALSE)</f>
        <v>2</v>
      </c>
      <c r="P178">
        <v>1</v>
      </c>
    </row>
    <row r="179" spans="1:17" hidden="1">
      <c r="A179" t="s">
        <v>713</v>
      </c>
      <c r="B179" s="18" t="s">
        <v>515</v>
      </c>
      <c r="C179" s="2">
        <v>458</v>
      </c>
      <c r="D179" s="1" t="s">
        <v>467</v>
      </c>
      <c r="E179" s="1" t="s">
        <v>1105</v>
      </c>
      <c r="F179" s="1" t="s">
        <v>808</v>
      </c>
      <c r="G179" s="1" t="s">
        <v>816</v>
      </c>
      <c r="H179" s="1"/>
      <c r="I179" s="1" t="s">
        <v>1241</v>
      </c>
      <c r="J179" s="1" t="s">
        <v>466</v>
      </c>
      <c r="K179" s="1" t="s">
        <v>1280</v>
      </c>
      <c r="L179" s="1" t="s">
        <v>461</v>
      </c>
      <c r="M179">
        <f>VLOOKUP(D179,регистр!A$2:H$277,2,FALSE)</f>
        <v>2</v>
      </c>
      <c r="P179">
        <v>1</v>
      </c>
    </row>
    <row r="180" spans="1:17" hidden="1">
      <c r="A180" t="s">
        <v>713</v>
      </c>
      <c r="B180" s="18" t="s">
        <v>515</v>
      </c>
      <c r="C180" s="2">
        <v>458</v>
      </c>
      <c r="D180" s="1" t="s">
        <v>470</v>
      </c>
      <c r="E180" s="1" t="s">
        <v>1106</v>
      </c>
      <c r="F180" s="1" t="s">
        <v>793</v>
      </c>
      <c r="G180" s="1" t="s">
        <v>813</v>
      </c>
      <c r="H180" s="1"/>
      <c r="I180" s="1" t="s">
        <v>1241</v>
      </c>
      <c r="J180" s="1" t="s">
        <v>469</v>
      </c>
      <c r="K180" s="1" t="s">
        <v>32</v>
      </c>
      <c r="L180" s="1" t="s">
        <v>216</v>
      </c>
      <c r="M180">
        <f>VLOOKUP(D180,регистр!A$2:H$277,2,FALSE)</f>
        <v>0</v>
      </c>
      <c r="P180">
        <v>1</v>
      </c>
      <c r="Q180" t="e">
        <f>VLOOKUP(D180,#REF!,2,FALSE)</f>
        <v>#REF!</v>
      </c>
    </row>
    <row r="181" spans="1:17" hidden="1">
      <c r="A181" t="s">
        <v>713</v>
      </c>
      <c r="B181" s="18" t="s">
        <v>515</v>
      </c>
      <c r="C181" s="2">
        <v>458</v>
      </c>
      <c r="D181" s="1" t="s">
        <v>472</v>
      </c>
      <c r="E181" s="1" t="s">
        <v>1107</v>
      </c>
      <c r="F181" s="1" t="s">
        <v>876</v>
      </c>
      <c r="G181" s="1" t="s">
        <v>813</v>
      </c>
      <c r="H181" s="1" t="s">
        <v>1329</v>
      </c>
      <c r="I181" s="1" t="s">
        <v>1241</v>
      </c>
      <c r="J181" s="1" t="s">
        <v>471</v>
      </c>
      <c r="K181" t="s">
        <v>572</v>
      </c>
      <c r="L181" s="1" t="s">
        <v>216</v>
      </c>
      <c r="M181">
        <f>VLOOKUP(D181,регистр!A$2:H$277,2,FALSE)</f>
        <v>2</v>
      </c>
      <c r="N181">
        <v>1</v>
      </c>
      <c r="O181" t="s">
        <v>1449</v>
      </c>
      <c r="P181">
        <v>1</v>
      </c>
    </row>
    <row r="182" spans="1:17" hidden="1">
      <c r="A182" t="s">
        <v>713</v>
      </c>
      <c r="B182" s="18" t="s">
        <v>517</v>
      </c>
      <c r="C182" s="2">
        <v>1</v>
      </c>
      <c r="D182" s="51" t="s">
        <v>476</v>
      </c>
      <c r="E182" s="1" t="s">
        <v>1108</v>
      </c>
      <c r="F182" s="1" t="s">
        <v>1109</v>
      </c>
      <c r="G182" s="1" t="s">
        <v>892</v>
      </c>
      <c r="H182" s="1" t="s">
        <v>1434</v>
      </c>
      <c r="I182" s="1" t="s">
        <v>1242</v>
      </c>
      <c r="J182" s="1" t="s">
        <v>475</v>
      </c>
      <c r="K182" s="1" t="s">
        <v>477</v>
      </c>
      <c r="L182" s="1" t="s">
        <v>267</v>
      </c>
      <c r="M182">
        <f>VLOOKUP(D182,регистр!A$2:H$277,2,FALSE)</f>
        <v>2</v>
      </c>
      <c r="N182">
        <v>3</v>
      </c>
      <c r="O182" t="s">
        <v>1459</v>
      </c>
      <c r="P182">
        <v>1</v>
      </c>
    </row>
    <row r="183" spans="1:17" hidden="1">
      <c r="A183" t="s">
        <v>713</v>
      </c>
      <c r="B183" s="18" t="s">
        <v>517</v>
      </c>
      <c r="C183" s="2">
        <v>1</v>
      </c>
      <c r="D183" s="51" t="s">
        <v>478</v>
      </c>
      <c r="E183" s="1" t="s">
        <v>1110</v>
      </c>
      <c r="F183" s="1" t="s">
        <v>998</v>
      </c>
      <c r="G183" s="1" t="s">
        <v>1049</v>
      </c>
      <c r="H183" s="1" t="s">
        <v>1435</v>
      </c>
      <c r="I183" s="1" t="s">
        <v>1242</v>
      </c>
      <c r="J183" s="1" t="s">
        <v>475</v>
      </c>
      <c r="K183" s="1" t="s">
        <v>477</v>
      </c>
      <c r="L183" s="1" t="s">
        <v>267</v>
      </c>
      <c r="M183">
        <f>VLOOKUP(D183,регистр!A$2:H$277,2,FALSE)</f>
        <v>2</v>
      </c>
      <c r="N183">
        <v>3</v>
      </c>
      <c r="O183" t="s">
        <v>1460</v>
      </c>
      <c r="P183">
        <v>1</v>
      </c>
    </row>
    <row r="184" spans="1:17" hidden="1">
      <c r="A184" t="s">
        <v>713</v>
      </c>
      <c r="B184" s="18" t="s">
        <v>517</v>
      </c>
      <c r="C184" s="2">
        <v>1</v>
      </c>
      <c r="D184" t="s">
        <v>427</v>
      </c>
      <c r="E184" s="1" t="s">
        <v>1111</v>
      </c>
      <c r="F184" t="s">
        <v>878</v>
      </c>
      <c r="G184" t="s">
        <v>1067</v>
      </c>
      <c r="I184" s="1" t="s">
        <v>1242</v>
      </c>
      <c r="J184" t="s">
        <v>426</v>
      </c>
      <c r="K184" s="1" t="s">
        <v>158</v>
      </c>
      <c r="L184" s="1" t="s">
        <v>172</v>
      </c>
      <c r="M184">
        <f>VLOOKUP(D184,регистр!A$2:H$277,2,FALSE)</f>
        <v>2</v>
      </c>
      <c r="P184">
        <v>1</v>
      </c>
    </row>
    <row r="185" spans="1:17">
      <c r="A185" t="s">
        <v>713</v>
      </c>
      <c r="B185" s="18" t="s">
        <v>517</v>
      </c>
      <c r="C185" s="2">
        <v>1</v>
      </c>
      <c r="D185" s="50" t="s">
        <v>298</v>
      </c>
      <c r="E185" s="1" t="s">
        <v>1073</v>
      </c>
      <c r="F185" t="s">
        <v>926</v>
      </c>
      <c r="G185" t="s">
        <v>1074</v>
      </c>
      <c r="H185" t="s">
        <v>1386</v>
      </c>
      <c r="I185" s="1" t="s">
        <v>1241</v>
      </c>
      <c r="J185" t="s">
        <v>429</v>
      </c>
      <c r="K185" s="1" t="s">
        <v>32</v>
      </c>
      <c r="L185" s="1" t="s">
        <v>216</v>
      </c>
      <c r="M185">
        <f>VLOOKUP(D185,регистр!A$2:H$277,2,FALSE)</f>
        <v>2</v>
      </c>
      <c r="N185">
        <v>2</v>
      </c>
      <c r="O185" t="s">
        <v>1454</v>
      </c>
      <c r="P185">
        <v>1</v>
      </c>
      <c r="Q185" t="e">
        <f>VLOOKUP(D185,#REF!,2,FALSE)</f>
        <v>#REF!</v>
      </c>
    </row>
    <row r="186" spans="1:17" hidden="1">
      <c r="A186" t="s">
        <v>713</v>
      </c>
      <c r="B186" s="18" t="s">
        <v>517</v>
      </c>
      <c r="C186" s="2">
        <v>1</v>
      </c>
      <c r="D186" t="s">
        <v>431</v>
      </c>
      <c r="E186" s="1" t="s">
        <v>1112</v>
      </c>
      <c r="F186" t="s">
        <v>942</v>
      </c>
      <c r="G186" t="s">
        <v>785</v>
      </c>
      <c r="I186" s="1" t="s">
        <v>1242</v>
      </c>
      <c r="J186" t="s">
        <v>430</v>
      </c>
      <c r="K186" t="s">
        <v>729</v>
      </c>
      <c r="L186" s="1" t="s">
        <v>216</v>
      </c>
      <c r="M186">
        <f>VLOOKUP(D186,регистр!A$2:H$277,2,FALSE)</f>
        <v>2</v>
      </c>
      <c r="P186">
        <v>1</v>
      </c>
    </row>
    <row r="187" spans="1:17">
      <c r="A187" t="s">
        <v>713</v>
      </c>
      <c r="B187" s="18" t="s">
        <v>517</v>
      </c>
      <c r="C187" s="2">
        <v>1</v>
      </c>
      <c r="D187" s="50" t="s">
        <v>434</v>
      </c>
      <c r="E187" s="1" t="s">
        <v>1113</v>
      </c>
      <c r="F187" t="s">
        <v>802</v>
      </c>
      <c r="G187" t="s">
        <v>879</v>
      </c>
      <c r="H187" t="s">
        <v>1429</v>
      </c>
      <c r="I187" s="1" t="s">
        <v>1242</v>
      </c>
      <c r="J187" t="s">
        <v>433</v>
      </c>
      <c r="K187" s="1" t="s">
        <v>32</v>
      </c>
      <c r="L187" s="1" t="s">
        <v>216</v>
      </c>
      <c r="M187">
        <f>VLOOKUP(D187,регистр!A$2:H$277,2,FALSE)</f>
        <v>2</v>
      </c>
      <c r="N187">
        <v>1</v>
      </c>
      <c r="O187" t="s">
        <v>1450</v>
      </c>
      <c r="P187">
        <v>1</v>
      </c>
      <c r="Q187" t="e">
        <f>VLOOKUP(D187,#REF!,2,FALSE)</f>
        <v>#REF!</v>
      </c>
    </row>
    <row r="188" spans="1:17" hidden="1">
      <c r="A188" t="s">
        <v>713</v>
      </c>
      <c r="B188" s="18" t="s">
        <v>517</v>
      </c>
      <c r="C188" s="2">
        <v>1</v>
      </c>
      <c r="D188" t="s">
        <v>436</v>
      </c>
      <c r="E188" s="1" t="s">
        <v>1114</v>
      </c>
      <c r="F188" t="s">
        <v>1115</v>
      </c>
      <c r="G188" t="s">
        <v>1116</v>
      </c>
      <c r="I188" s="1" t="s">
        <v>1242</v>
      </c>
      <c r="J188" t="s">
        <v>435</v>
      </c>
      <c r="K188" t="s">
        <v>745</v>
      </c>
      <c r="L188" s="1" t="s">
        <v>216</v>
      </c>
      <c r="M188">
        <f>VLOOKUP(D188,регистр!A$2:H$277,2,FALSE)</f>
        <v>2</v>
      </c>
      <c r="P188">
        <v>1</v>
      </c>
    </row>
    <row r="189" spans="1:17">
      <c r="A189" t="s">
        <v>713</v>
      </c>
      <c r="B189" s="18" t="s">
        <v>517</v>
      </c>
      <c r="C189" s="2">
        <v>1</v>
      </c>
      <c r="D189" s="50" t="s">
        <v>439</v>
      </c>
      <c r="E189" s="1" t="s">
        <v>1117</v>
      </c>
      <c r="F189" t="s">
        <v>894</v>
      </c>
      <c r="G189" t="s">
        <v>898</v>
      </c>
      <c r="H189" t="s">
        <v>1430</v>
      </c>
      <c r="I189" s="1" t="s">
        <v>1242</v>
      </c>
      <c r="J189" t="s">
        <v>438</v>
      </c>
      <c r="K189" s="1" t="s">
        <v>32</v>
      </c>
      <c r="L189" s="1" t="s">
        <v>216</v>
      </c>
      <c r="M189">
        <f>VLOOKUP(D189,регистр!A$2:H$277,2,FALSE)</f>
        <v>2</v>
      </c>
      <c r="N189">
        <v>2</v>
      </c>
      <c r="O189" t="s">
        <v>1455</v>
      </c>
      <c r="P189">
        <v>1</v>
      </c>
      <c r="Q189" t="e">
        <f>VLOOKUP(D189,#REF!,2,FALSE)</f>
        <v>#REF!</v>
      </c>
    </row>
    <row r="190" spans="1:17" hidden="1">
      <c r="A190" t="s">
        <v>713</v>
      </c>
      <c r="B190" s="18" t="s">
        <v>517</v>
      </c>
      <c r="C190" s="2">
        <v>1</v>
      </c>
      <c r="D190" s="1" t="s">
        <v>480</v>
      </c>
      <c r="E190" s="1" t="s">
        <v>1118</v>
      </c>
      <c r="F190" s="1" t="s">
        <v>998</v>
      </c>
      <c r="G190" s="1" t="s">
        <v>913</v>
      </c>
      <c r="H190" s="1"/>
      <c r="I190" s="1" t="s">
        <v>1242</v>
      </c>
      <c r="J190" s="1" t="s">
        <v>479</v>
      </c>
      <c r="K190" t="s">
        <v>724</v>
      </c>
      <c r="L190" s="1" t="s">
        <v>216</v>
      </c>
      <c r="M190">
        <f>VLOOKUP(D190,регистр!A$2:H$277,2,FALSE)</f>
        <v>0</v>
      </c>
      <c r="P190">
        <v>1</v>
      </c>
    </row>
    <row r="191" spans="1:17" hidden="1">
      <c r="A191" t="s">
        <v>713</v>
      </c>
      <c r="B191" s="18" t="s">
        <v>517</v>
      </c>
      <c r="C191" s="2">
        <v>1</v>
      </c>
      <c r="D191" s="51" t="s">
        <v>483</v>
      </c>
      <c r="E191" s="1" t="s">
        <v>1119</v>
      </c>
      <c r="F191" s="1" t="s">
        <v>894</v>
      </c>
      <c r="G191" s="1" t="s">
        <v>785</v>
      </c>
      <c r="H191" s="1" t="s">
        <v>1431</v>
      </c>
      <c r="I191" s="1" t="s">
        <v>1242</v>
      </c>
      <c r="J191" s="1" t="s">
        <v>482</v>
      </c>
      <c r="K191" s="8" t="s">
        <v>404</v>
      </c>
      <c r="L191" s="1" t="s">
        <v>216</v>
      </c>
      <c r="M191">
        <f>VLOOKUP(D191,регистр!A$2:H$277,2,FALSE)</f>
        <v>2</v>
      </c>
      <c r="N191">
        <v>1</v>
      </c>
      <c r="O191" t="s">
        <v>1451</v>
      </c>
      <c r="P191">
        <v>1</v>
      </c>
    </row>
    <row r="192" spans="1:17">
      <c r="A192" t="s">
        <v>713</v>
      </c>
      <c r="B192" s="18" t="s">
        <v>517</v>
      </c>
      <c r="C192" s="2">
        <v>1</v>
      </c>
      <c r="D192" s="50" t="s">
        <v>441</v>
      </c>
      <c r="E192" s="1" t="s">
        <v>1120</v>
      </c>
      <c r="F192" t="s">
        <v>894</v>
      </c>
      <c r="G192" t="s">
        <v>803</v>
      </c>
      <c r="H192" s="1" t="s">
        <v>1432</v>
      </c>
      <c r="I192" s="1" t="s">
        <v>1242</v>
      </c>
      <c r="J192" t="s">
        <v>440</v>
      </c>
      <c r="K192" s="1" t="s">
        <v>32</v>
      </c>
      <c r="L192" s="1" t="s">
        <v>216</v>
      </c>
      <c r="M192">
        <f>VLOOKUP(D192,регистр!A$2:H$277,2,FALSE)</f>
        <v>2</v>
      </c>
      <c r="N192">
        <v>3</v>
      </c>
      <c r="O192" t="s">
        <v>1461</v>
      </c>
      <c r="P192">
        <v>1</v>
      </c>
      <c r="Q192" t="e">
        <f>VLOOKUP(D192,#REF!,2,FALSE)</f>
        <v>#REF!</v>
      </c>
    </row>
    <row r="193" spans="1:17">
      <c r="A193" t="s">
        <v>713</v>
      </c>
      <c r="B193" s="18" t="s">
        <v>517</v>
      </c>
      <c r="C193" s="2">
        <v>1</v>
      </c>
      <c r="D193" s="50" t="s">
        <v>443</v>
      </c>
      <c r="E193" s="1" t="s">
        <v>975</v>
      </c>
      <c r="F193" t="s">
        <v>976</v>
      </c>
      <c r="G193" t="s">
        <v>977</v>
      </c>
      <c r="H193" s="1" t="s">
        <v>1433</v>
      </c>
      <c r="I193" s="1" t="s">
        <v>1242</v>
      </c>
      <c r="J193" t="s">
        <v>442</v>
      </c>
      <c r="K193" s="1" t="s">
        <v>32</v>
      </c>
      <c r="L193" s="1" t="s">
        <v>216</v>
      </c>
      <c r="M193">
        <f>VLOOKUP(D193,регистр!A$2:H$277,2,FALSE)</f>
        <v>2</v>
      </c>
      <c r="N193">
        <v>3</v>
      </c>
      <c r="O193" t="s">
        <v>1462</v>
      </c>
      <c r="P193">
        <v>1</v>
      </c>
      <c r="Q193" t="e">
        <f>VLOOKUP(D193,#REF!,2,FALSE)</f>
        <v>#REF!</v>
      </c>
    </row>
    <row r="194" spans="1:17" hidden="1">
      <c r="A194" t="s">
        <v>713</v>
      </c>
      <c r="B194" s="18" t="s">
        <v>517</v>
      </c>
      <c r="C194" s="2">
        <v>1</v>
      </c>
      <c r="D194" s="1" t="s">
        <v>485</v>
      </c>
      <c r="E194" s="1" t="s">
        <v>1121</v>
      </c>
      <c r="F194" s="1" t="s">
        <v>802</v>
      </c>
      <c r="G194" s="1" t="s">
        <v>977</v>
      </c>
      <c r="H194" s="1"/>
      <c r="I194" s="1" t="s">
        <v>1242</v>
      </c>
      <c r="J194" s="1" t="s">
        <v>484</v>
      </c>
      <c r="K194" s="1" t="s">
        <v>52</v>
      </c>
      <c r="L194" s="1" t="s">
        <v>216</v>
      </c>
      <c r="M194">
        <f>VLOOKUP(D194,регистр!A$2:H$277,2,FALSE)</f>
        <v>2</v>
      </c>
      <c r="P194">
        <v>1</v>
      </c>
    </row>
    <row r="195" spans="1:17" hidden="1">
      <c r="A195" t="s">
        <v>713</v>
      </c>
      <c r="B195" s="18" t="s">
        <v>519</v>
      </c>
      <c r="C195" s="2">
        <v>248</v>
      </c>
      <c r="D195" s="51" t="s">
        <v>518</v>
      </c>
      <c r="E195" s="1" t="s">
        <v>1122</v>
      </c>
      <c r="F195" s="7" t="s">
        <v>1123</v>
      </c>
      <c r="G195" s="7" t="s">
        <v>895</v>
      </c>
      <c r="H195" s="7" t="s">
        <v>1422</v>
      </c>
      <c r="I195" s="1" t="s">
        <v>1242</v>
      </c>
      <c r="J195" s="7" t="s">
        <v>520</v>
      </c>
      <c r="K195" s="7" t="s">
        <v>1258</v>
      </c>
      <c r="L195" s="1" t="s">
        <v>756</v>
      </c>
      <c r="M195">
        <f>VLOOKUP(D195,регистр!A$2:H$277,2,FALSE)</f>
        <v>1</v>
      </c>
      <c r="N195">
        <v>2</v>
      </c>
      <c r="O195" t="s">
        <v>1456</v>
      </c>
      <c r="P195">
        <v>1</v>
      </c>
    </row>
    <row r="196" spans="1:17" hidden="1">
      <c r="A196" t="s">
        <v>713</v>
      </c>
      <c r="B196" s="18" t="s">
        <v>519</v>
      </c>
      <c r="C196" s="2">
        <v>248</v>
      </c>
      <c r="D196" s="1" t="s">
        <v>506</v>
      </c>
      <c r="E196" s="1" t="s">
        <v>1124</v>
      </c>
      <c r="F196" s="1" t="s">
        <v>1104</v>
      </c>
      <c r="G196" s="1" t="s">
        <v>895</v>
      </c>
      <c r="H196" s="1"/>
      <c r="I196" s="1" t="s">
        <v>1242</v>
      </c>
      <c r="J196" s="1" t="s">
        <v>505</v>
      </c>
      <c r="K196" s="1" t="s">
        <v>1265</v>
      </c>
      <c r="L196" s="1" t="s">
        <v>461</v>
      </c>
      <c r="M196">
        <f>VLOOKUP(D196,регистр!A$2:H$277,2,FALSE)</f>
        <v>2</v>
      </c>
      <c r="P196">
        <v>1</v>
      </c>
    </row>
    <row r="197" spans="1:17" hidden="1">
      <c r="A197" t="s">
        <v>713</v>
      </c>
      <c r="B197" s="18" t="s">
        <v>519</v>
      </c>
      <c r="C197" s="2">
        <v>248</v>
      </c>
      <c r="D197" s="1" t="s">
        <v>489</v>
      </c>
      <c r="E197" s="1" t="s">
        <v>1125</v>
      </c>
      <c r="F197" s="1" t="s">
        <v>891</v>
      </c>
      <c r="G197" s="1" t="s">
        <v>973</v>
      </c>
      <c r="H197" s="1"/>
      <c r="I197" s="1" t="s">
        <v>1242</v>
      </c>
      <c r="J197" s="1" t="s">
        <v>488</v>
      </c>
      <c r="K197" s="8" t="s">
        <v>1266</v>
      </c>
      <c r="L197" s="1" t="s">
        <v>756</v>
      </c>
      <c r="M197">
        <f>VLOOKUP(D197,регистр!A$2:H$277,2,FALSE)</f>
        <v>2</v>
      </c>
      <c r="P197">
        <v>1</v>
      </c>
    </row>
    <row r="198" spans="1:17" hidden="1">
      <c r="A198" t="s">
        <v>713</v>
      </c>
      <c r="B198" s="18" t="s">
        <v>519</v>
      </c>
      <c r="C198" s="2">
        <v>248</v>
      </c>
      <c r="D198" s="1" t="s">
        <v>492</v>
      </c>
      <c r="E198" s="1" t="s">
        <v>1126</v>
      </c>
      <c r="F198" s="1" t="s">
        <v>1053</v>
      </c>
      <c r="G198" s="1" t="s">
        <v>846</v>
      </c>
      <c r="H198" s="1"/>
      <c r="I198" s="1" t="s">
        <v>1241</v>
      </c>
      <c r="J198" s="1" t="s">
        <v>491</v>
      </c>
      <c r="K198" s="8" t="s">
        <v>1266</v>
      </c>
      <c r="L198" s="1" t="s">
        <v>756</v>
      </c>
      <c r="M198">
        <f>VLOOKUP(D198,регистр!A$2:H$277,2,FALSE)</f>
        <v>2</v>
      </c>
      <c r="P198">
        <v>1</v>
      </c>
    </row>
    <row r="199" spans="1:17" hidden="1">
      <c r="A199" t="s">
        <v>713</v>
      </c>
      <c r="B199" s="18" t="s">
        <v>519</v>
      </c>
      <c r="C199" s="2">
        <v>248</v>
      </c>
      <c r="D199" s="7" t="s">
        <v>521</v>
      </c>
      <c r="E199" s="1" t="s">
        <v>1127</v>
      </c>
      <c r="F199" s="7" t="s">
        <v>1128</v>
      </c>
      <c r="G199" s="7" t="s">
        <v>892</v>
      </c>
      <c r="H199" s="7"/>
      <c r="I199" s="1" t="s">
        <v>1242</v>
      </c>
      <c r="J199" s="7" t="s">
        <v>522</v>
      </c>
      <c r="K199" s="1" t="s">
        <v>1277</v>
      </c>
      <c r="L199" s="1" t="s">
        <v>734</v>
      </c>
      <c r="M199">
        <f>VLOOKUP(D199,регистр!A$2:H$277,2,FALSE)</f>
        <v>0</v>
      </c>
      <c r="P199">
        <v>1</v>
      </c>
    </row>
    <row r="200" spans="1:17" hidden="1">
      <c r="A200" t="s">
        <v>713</v>
      </c>
      <c r="B200" s="18" t="s">
        <v>519</v>
      </c>
      <c r="C200" s="2">
        <v>248</v>
      </c>
      <c r="D200" s="51" t="s">
        <v>523</v>
      </c>
      <c r="E200" s="1" t="s">
        <v>1129</v>
      </c>
      <c r="F200" s="7" t="s">
        <v>845</v>
      </c>
      <c r="G200" s="7" t="s">
        <v>895</v>
      </c>
      <c r="H200" s="7" t="s">
        <v>1423</v>
      </c>
      <c r="I200" s="1" t="s">
        <v>1242</v>
      </c>
      <c r="J200" s="7" t="s">
        <v>524</v>
      </c>
      <c r="K200" s="8" t="s">
        <v>1266</v>
      </c>
      <c r="L200" s="1" t="s">
        <v>756</v>
      </c>
      <c r="M200">
        <f>VLOOKUP(D200,регистр!A$2:H$277,2,FALSE)</f>
        <v>2</v>
      </c>
      <c r="N200">
        <v>3</v>
      </c>
      <c r="O200" t="s">
        <v>1463</v>
      </c>
      <c r="P200">
        <v>1</v>
      </c>
    </row>
    <row r="201" spans="1:17" hidden="1">
      <c r="A201" t="s">
        <v>713</v>
      </c>
      <c r="B201" s="18" t="s">
        <v>519</v>
      </c>
      <c r="C201" s="2">
        <v>248</v>
      </c>
      <c r="D201" s="51" t="s">
        <v>495</v>
      </c>
      <c r="E201" s="1" t="s">
        <v>1130</v>
      </c>
      <c r="F201" s="1" t="s">
        <v>926</v>
      </c>
      <c r="G201" s="1" t="s">
        <v>837</v>
      </c>
      <c r="H201" s="1" t="s">
        <v>1424</v>
      </c>
      <c r="I201" s="1" t="s">
        <v>1241</v>
      </c>
      <c r="J201" s="1" t="s">
        <v>494</v>
      </c>
      <c r="K201" s="1" t="s">
        <v>496</v>
      </c>
      <c r="L201" s="1" t="s">
        <v>216</v>
      </c>
      <c r="M201">
        <f>VLOOKUP(D201,регистр!A$2:H$277,2,FALSE)</f>
        <v>2</v>
      </c>
      <c r="N201">
        <v>1</v>
      </c>
      <c r="O201" t="s">
        <v>1452</v>
      </c>
      <c r="P201">
        <v>1</v>
      </c>
    </row>
    <row r="202" spans="1:17" hidden="1">
      <c r="A202" t="s">
        <v>713</v>
      </c>
      <c r="B202" s="18" t="s">
        <v>519</v>
      </c>
      <c r="C202" s="2">
        <v>248</v>
      </c>
      <c r="D202" s="51" t="s">
        <v>498</v>
      </c>
      <c r="E202" s="1" t="s">
        <v>1131</v>
      </c>
      <c r="F202" s="1" t="s">
        <v>1132</v>
      </c>
      <c r="G202" s="1" t="s">
        <v>1133</v>
      </c>
      <c r="H202" s="1" t="s">
        <v>1425</v>
      </c>
      <c r="I202" s="1" t="s">
        <v>1242</v>
      </c>
      <c r="J202" s="1" t="s">
        <v>497</v>
      </c>
      <c r="K202" s="1" t="s">
        <v>499</v>
      </c>
      <c r="L202" s="1" t="s">
        <v>216</v>
      </c>
      <c r="M202">
        <f>VLOOKUP(D202,регистр!A$2:H$277,2,FALSE)</f>
        <v>2</v>
      </c>
      <c r="N202">
        <v>3</v>
      </c>
      <c r="O202" t="s">
        <v>1464</v>
      </c>
      <c r="P202">
        <v>1</v>
      </c>
    </row>
    <row r="203" spans="1:17" hidden="1">
      <c r="A203" t="s">
        <v>713</v>
      </c>
      <c r="B203" s="18" t="s">
        <v>519</v>
      </c>
      <c r="C203" s="2">
        <v>248</v>
      </c>
      <c r="D203" s="1" t="s">
        <v>509</v>
      </c>
      <c r="E203" s="1" t="s">
        <v>1134</v>
      </c>
      <c r="F203" s="1" t="s">
        <v>1135</v>
      </c>
      <c r="G203" s="1" t="s">
        <v>1051</v>
      </c>
      <c r="H203" s="1"/>
      <c r="I203" s="1" t="s">
        <v>1242</v>
      </c>
      <c r="J203" s="1" t="s">
        <v>508</v>
      </c>
      <c r="K203" s="1" t="s">
        <v>1277</v>
      </c>
      <c r="L203" s="1" t="s">
        <v>734</v>
      </c>
      <c r="M203">
        <f>VLOOKUP(D203,регистр!A$2:H$277,2,FALSE)</f>
        <v>0</v>
      </c>
      <c r="P203">
        <v>1</v>
      </c>
    </row>
    <row r="204" spans="1:17" hidden="1">
      <c r="A204" t="s">
        <v>713</v>
      </c>
      <c r="B204" s="18" t="s">
        <v>519</v>
      </c>
      <c r="C204" s="2">
        <v>248</v>
      </c>
      <c r="D204" s="51" t="s">
        <v>501</v>
      </c>
      <c r="E204" s="1" t="s">
        <v>1136</v>
      </c>
      <c r="F204" s="1" t="s">
        <v>1137</v>
      </c>
      <c r="G204" s="1" t="s">
        <v>1138</v>
      </c>
      <c r="H204" s="1" t="s">
        <v>1426</v>
      </c>
      <c r="I204" s="1" t="s">
        <v>1242</v>
      </c>
      <c r="J204" s="1" t="s">
        <v>500</v>
      </c>
      <c r="K204" s="1" t="s">
        <v>742</v>
      </c>
      <c r="L204" s="1" t="s">
        <v>216</v>
      </c>
      <c r="M204">
        <f>VLOOKUP(D204,регистр!A$2:H$277,2,FALSE)</f>
        <v>2</v>
      </c>
      <c r="N204">
        <v>3</v>
      </c>
      <c r="O204" t="s">
        <v>1465</v>
      </c>
      <c r="P204">
        <v>1</v>
      </c>
    </row>
    <row r="205" spans="1:17" hidden="1">
      <c r="A205" t="s">
        <v>713</v>
      </c>
      <c r="B205" s="18" t="s">
        <v>519</v>
      </c>
      <c r="C205" s="2">
        <v>248</v>
      </c>
      <c r="D205" s="51" t="s">
        <v>503</v>
      </c>
      <c r="E205" s="1" t="s">
        <v>1139</v>
      </c>
      <c r="F205" s="1" t="s">
        <v>987</v>
      </c>
      <c r="G205" s="1" t="s">
        <v>785</v>
      </c>
      <c r="H205" s="1" t="s">
        <v>1427</v>
      </c>
      <c r="I205" s="1" t="s">
        <v>1242</v>
      </c>
      <c r="J205" s="1" t="s">
        <v>500</v>
      </c>
      <c r="K205" s="1" t="s">
        <v>742</v>
      </c>
      <c r="L205" s="1" t="s">
        <v>216</v>
      </c>
      <c r="M205">
        <f>VLOOKUP(D205,регистр!A$2:H$277,2,FALSE)</f>
        <v>2</v>
      </c>
      <c r="N205">
        <v>3</v>
      </c>
      <c r="O205" t="s">
        <v>1466</v>
      </c>
      <c r="P205">
        <v>1</v>
      </c>
    </row>
    <row r="206" spans="1:17" hidden="1">
      <c r="A206" t="s">
        <v>713</v>
      </c>
      <c r="B206" s="18" t="s">
        <v>519</v>
      </c>
      <c r="C206" s="2">
        <v>248</v>
      </c>
      <c r="D206" s="1" t="s">
        <v>511</v>
      </c>
      <c r="E206" s="1" t="s">
        <v>1140</v>
      </c>
      <c r="F206" s="1" t="s">
        <v>845</v>
      </c>
      <c r="G206" s="1" t="s">
        <v>1051</v>
      </c>
      <c r="H206" s="1"/>
      <c r="I206" s="1" t="s">
        <v>1242</v>
      </c>
      <c r="J206" s="1" t="s">
        <v>510</v>
      </c>
      <c r="K206" s="1" t="s">
        <v>1286</v>
      </c>
      <c r="L206" s="1" t="s">
        <v>760</v>
      </c>
      <c r="M206">
        <f>VLOOKUP(D206,регистр!A$2:H$277,2,FALSE)</f>
        <v>2</v>
      </c>
      <c r="P206">
        <v>1</v>
      </c>
    </row>
    <row r="207" spans="1:17" hidden="1">
      <c r="A207" t="s">
        <v>713</v>
      </c>
      <c r="B207" s="18" t="s">
        <v>519</v>
      </c>
      <c r="C207" s="2">
        <v>248</v>
      </c>
      <c r="D207" s="51" t="s">
        <v>525</v>
      </c>
      <c r="E207" s="1" t="s">
        <v>1141</v>
      </c>
      <c r="F207" s="7" t="s">
        <v>802</v>
      </c>
      <c r="G207" s="7" t="s">
        <v>977</v>
      </c>
      <c r="H207" s="7" t="s">
        <v>1428</v>
      </c>
      <c r="I207" s="1" t="s">
        <v>1242</v>
      </c>
      <c r="J207" s="7" t="s">
        <v>526</v>
      </c>
      <c r="K207" s="8" t="s">
        <v>1266</v>
      </c>
      <c r="L207" s="1" t="s">
        <v>756</v>
      </c>
      <c r="M207">
        <f>VLOOKUP(D207,регистр!A$2:H$277,2,FALSE)</f>
        <v>2</v>
      </c>
      <c r="N207">
        <v>2</v>
      </c>
      <c r="O207" t="s">
        <v>1457</v>
      </c>
      <c r="P207">
        <v>1</v>
      </c>
    </row>
    <row r="208" spans="1:17" hidden="1">
      <c r="A208" t="s">
        <v>713</v>
      </c>
      <c r="B208" s="18" t="s">
        <v>519</v>
      </c>
      <c r="C208" s="2">
        <v>248</v>
      </c>
      <c r="D208" s="1" t="s">
        <v>485</v>
      </c>
      <c r="E208" s="1" t="s">
        <v>1121</v>
      </c>
      <c r="F208" s="1" t="s">
        <v>802</v>
      </c>
      <c r="G208" s="1" t="s">
        <v>977</v>
      </c>
      <c r="H208" s="1"/>
      <c r="I208" s="1" t="s">
        <v>1242</v>
      </c>
      <c r="J208" s="1" t="s">
        <v>514</v>
      </c>
      <c r="K208" s="1" t="s">
        <v>52</v>
      </c>
      <c r="L208" s="1" t="s">
        <v>216</v>
      </c>
      <c r="M208">
        <f>VLOOKUP(D208,регистр!A$2:H$277,2,FALSE)</f>
        <v>2</v>
      </c>
      <c r="P208">
        <v>1</v>
      </c>
    </row>
    <row r="209" spans="1:17" hidden="1">
      <c r="A209" t="s">
        <v>714</v>
      </c>
      <c r="B209" s="18" t="s">
        <v>703</v>
      </c>
      <c r="C209" s="2">
        <v>2</v>
      </c>
      <c r="D209" s="50" t="s">
        <v>570</v>
      </c>
      <c r="E209" s="1" t="s">
        <v>1142</v>
      </c>
      <c r="F209" t="s">
        <v>891</v>
      </c>
      <c r="G209" t="s">
        <v>913</v>
      </c>
      <c r="H209" t="s">
        <v>1441</v>
      </c>
      <c r="I209" s="1" t="s">
        <v>1242</v>
      </c>
      <c r="J209" t="s">
        <v>571</v>
      </c>
      <c r="K209" t="s">
        <v>572</v>
      </c>
      <c r="L209" s="1" t="s">
        <v>216</v>
      </c>
      <c r="M209">
        <f>VLOOKUP(D209,регистр!A$2:H$277,2,FALSE)</f>
        <v>2</v>
      </c>
      <c r="N209">
        <v>2</v>
      </c>
      <c r="O209" t="s">
        <v>1485</v>
      </c>
      <c r="P209">
        <v>1</v>
      </c>
    </row>
    <row r="210" spans="1:17" hidden="1">
      <c r="A210" t="s">
        <v>714</v>
      </c>
      <c r="B210" s="18" t="s">
        <v>703</v>
      </c>
      <c r="C210" s="2">
        <v>2</v>
      </c>
      <c r="D210" s="50" t="s">
        <v>573</v>
      </c>
      <c r="E210" s="1" t="s">
        <v>1143</v>
      </c>
      <c r="F210" t="s">
        <v>823</v>
      </c>
      <c r="G210" t="s">
        <v>949</v>
      </c>
      <c r="H210" t="s">
        <v>1439</v>
      </c>
      <c r="I210" s="1" t="s">
        <v>1241</v>
      </c>
      <c r="J210" t="s">
        <v>574</v>
      </c>
      <c r="K210" s="1" t="s">
        <v>251</v>
      </c>
      <c r="L210" s="1" t="s">
        <v>267</v>
      </c>
      <c r="M210">
        <f>VLOOKUP(D210,регистр!A$2:H$277,2,FALSE)</f>
        <v>2</v>
      </c>
      <c r="N210">
        <v>2</v>
      </c>
      <c r="O210" t="s">
        <v>1486</v>
      </c>
      <c r="P210">
        <v>1</v>
      </c>
    </row>
    <row r="211" spans="1:17" hidden="1">
      <c r="A211" t="s">
        <v>714</v>
      </c>
      <c r="B211" s="18" t="s">
        <v>703</v>
      </c>
      <c r="C211" s="2">
        <v>2</v>
      </c>
      <c r="D211" t="s">
        <v>781</v>
      </c>
      <c r="E211" s="1" t="s">
        <v>1144</v>
      </c>
      <c r="F211" t="s">
        <v>1145</v>
      </c>
      <c r="G211" s="9"/>
      <c r="H211" s="9"/>
      <c r="I211" s="1" t="s">
        <v>1241</v>
      </c>
      <c r="J211" t="s">
        <v>577</v>
      </c>
      <c r="K211" s="1" t="s">
        <v>251</v>
      </c>
      <c r="L211" s="1" t="s">
        <v>267</v>
      </c>
      <c r="M211">
        <f>VLOOKUP(D211,регистр!A$2:H$277,2,FALSE)</f>
        <v>2</v>
      </c>
      <c r="P211" s="1">
        <v>0</v>
      </c>
    </row>
    <row r="212" spans="1:17">
      <c r="A212" t="s">
        <v>714</v>
      </c>
      <c r="B212" s="18" t="s">
        <v>703</v>
      </c>
      <c r="C212" s="2">
        <v>2</v>
      </c>
      <c r="D212" s="50" t="s">
        <v>579</v>
      </c>
      <c r="E212" s="1" t="s">
        <v>1146</v>
      </c>
      <c r="F212" t="s">
        <v>1147</v>
      </c>
      <c r="G212" t="s">
        <v>977</v>
      </c>
      <c r="H212" t="s">
        <v>1447</v>
      </c>
      <c r="I212" s="1" t="s">
        <v>1242</v>
      </c>
      <c r="J212" t="s">
        <v>580</v>
      </c>
      <c r="K212" s="1" t="s">
        <v>32</v>
      </c>
      <c r="L212" s="1" t="s">
        <v>216</v>
      </c>
      <c r="M212">
        <f>VLOOKUP(D212,регистр!A$2:H$277,2,FALSE)</f>
        <v>2</v>
      </c>
      <c r="N212">
        <v>3</v>
      </c>
      <c r="O212" t="s">
        <v>1467</v>
      </c>
      <c r="P212">
        <v>1</v>
      </c>
      <c r="Q212" t="e">
        <f>VLOOKUP(D212,#REF!,2,FALSE)</f>
        <v>#REF!</v>
      </c>
    </row>
    <row r="213" spans="1:17">
      <c r="A213" t="s">
        <v>714</v>
      </c>
      <c r="B213" s="18" t="s">
        <v>703</v>
      </c>
      <c r="C213" s="2">
        <v>2</v>
      </c>
      <c r="D213" s="50" t="s">
        <v>581</v>
      </c>
      <c r="E213" s="1" t="s">
        <v>1148</v>
      </c>
      <c r="F213" t="s">
        <v>960</v>
      </c>
      <c r="G213" t="s">
        <v>895</v>
      </c>
      <c r="H213" t="s">
        <v>1411</v>
      </c>
      <c r="I213" s="1" t="s">
        <v>1242</v>
      </c>
      <c r="J213" t="s">
        <v>580</v>
      </c>
      <c r="K213" s="1" t="s">
        <v>32</v>
      </c>
      <c r="L213" s="1" t="s">
        <v>216</v>
      </c>
      <c r="M213">
        <f>VLOOKUP(D213,регистр!A$2:H$277,2,FALSE)</f>
        <v>2</v>
      </c>
      <c r="N213">
        <v>3</v>
      </c>
      <c r="O213" t="s">
        <v>1468</v>
      </c>
      <c r="P213">
        <v>1</v>
      </c>
      <c r="Q213" t="e">
        <f>VLOOKUP(D213,#REF!,2,FALSE)</f>
        <v>#REF!</v>
      </c>
    </row>
    <row r="214" spans="1:17">
      <c r="A214" t="s">
        <v>714</v>
      </c>
      <c r="B214" s="18" t="s">
        <v>703</v>
      </c>
      <c r="C214" s="2">
        <v>2</v>
      </c>
      <c r="D214" s="50" t="s">
        <v>583</v>
      </c>
      <c r="E214" s="1" t="s">
        <v>1149</v>
      </c>
      <c r="F214" t="s">
        <v>958</v>
      </c>
      <c r="G214" t="s">
        <v>895</v>
      </c>
      <c r="H214" t="s">
        <v>1448</v>
      </c>
      <c r="I214" s="1" t="s">
        <v>1242</v>
      </c>
      <c r="J214" t="s">
        <v>580</v>
      </c>
      <c r="K214" s="1" t="s">
        <v>32</v>
      </c>
      <c r="L214" s="1" t="s">
        <v>216</v>
      </c>
      <c r="M214" t="s">
        <v>1310</v>
      </c>
      <c r="N214">
        <v>3</v>
      </c>
      <c r="O214" t="s">
        <v>1469</v>
      </c>
      <c r="P214">
        <v>1</v>
      </c>
      <c r="Q214" t="e">
        <f>VLOOKUP(D214,#REF!,2,FALSE)</f>
        <v>#REF!</v>
      </c>
    </row>
    <row r="215" spans="1:17" hidden="1">
      <c r="A215" t="s">
        <v>714</v>
      </c>
      <c r="B215" s="18" t="s">
        <v>703</v>
      </c>
      <c r="C215" s="2">
        <v>2</v>
      </c>
      <c r="D215" t="s">
        <v>584</v>
      </c>
      <c r="E215" s="1" t="s">
        <v>1150</v>
      </c>
      <c r="F215" t="s">
        <v>815</v>
      </c>
      <c r="G215" t="s">
        <v>797</v>
      </c>
      <c r="I215" s="1" t="s">
        <v>1241</v>
      </c>
      <c r="J215" t="s">
        <v>585</v>
      </c>
      <c r="K215" t="s">
        <v>1270</v>
      </c>
      <c r="L215" s="1" t="s">
        <v>737</v>
      </c>
      <c r="M215">
        <f>VLOOKUP(D215,регистр!A$2:H$277,2,FALSE)</f>
        <v>0</v>
      </c>
      <c r="P215">
        <v>1</v>
      </c>
    </row>
    <row r="216" spans="1:17" hidden="1">
      <c r="A216" t="s">
        <v>714</v>
      </c>
      <c r="B216" s="18" t="s">
        <v>703</v>
      </c>
      <c r="C216" s="2">
        <v>2</v>
      </c>
      <c r="D216" t="s">
        <v>587</v>
      </c>
      <c r="E216" s="1" t="s">
        <v>1151</v>
      </c>
      <c r="F216" t="s">
        <v>976</v>
      </c>
      <c r="G216" t="s">
        <v>1096</v>
      </c>
      <c r="I216" s="1" t="s">
        <v>1242</v>
      </c>
      <c r="J216" t="s">
        <v>588</v>
      </c>
      <c r="K216" s="1" t="s">
        <v>32</v>
      </c>
      <c r="L216" s="1" t="s">
        <v>216</v>
      </c>
      <c r="M216">
        <f>VLOOKUP(D216,регистр!A$2:H$277,2,FALSE)</f>
        <v>0</v>
      </c>
      <c r="P216">
        <v>1</v>
      </c>
      <c r="Q216" t="e">
        <f>VLOOKUP(D216,#REF!,2,FALSE)</f>
        <v>#REF!</v>
      </c>
    </row>
    <row r="217" spans="1:17" hidden="1">
      <c r="A217" t="s">
        <v>714</v>
      </c>
      <c r="B217" s="18" t="s">
        <v>703</v>
      </c>
      <c r="C217" s="2">
        <v>2</v>
      </c>
      <c r="D217" t="s">
        <v>717</v>
      </c>
      <c r="E217" s="1" t="s">
        <v>1152</v>
      </c>
      <c r="F217" t="s">
        <v>1053</v>
      </c>
      <c r="G217" t="s">
        <v>1014</v>
      </c>
      <c r="I217" s="1" t="s">
        <v>1242</v>
      </c>
      <c r="J217" t="s">
        <v>588</v>
      </c>
      <c r="K217" s="1" t="s">
        <v>32</v>
      </c>
      <c r="L217" s="1" t="s">
        <v>216</v>
      </c>
      <c r="M217">
        <f>VLOOKUP(D217,регистр!A$2:H$277,2,FALSE)</f>
        <v>0</v>
      </c>
      <c r="P217">
        <v>1</v>
      </c>
      <c r="Q217" t="e">
        <f>VLOOKUP(D217,#REF!,2,FALSE)</f>
        <v>#REF!</v>
      </c>
    </row>
    <row r="218" spans="1:17" hidden="1">
      <c r="A218" t="s">
        <v>714</v>
      </c>
      <c r="B218" s="18" t="s">
        <v>703</v>
      </c>
      <c r="C218" s="2">
        <v>2</v>
      </c>
      <c r="D218" t="s">
        <v>718</v>
      </c>
      <c r="E218" s="1" t="s">
        <v>1153</v>
      </c>
      <c r="F218" t="s">
        <v>815</v>
      </c>
      <c r="G218" t="s">
        <v>797</v>
      </c>
      <c r="I218" s="1" t="s">
        <v>1241</v>
      </c>
      <c r="J218" t="s">
        <v>588</v>
      </c>
      <c r="K218" s="1" t="s">
        <v>32</v>
      </c>
      <c r="L218" s="1" t="s">
        <v>216</v>
      </c>
      <c r="M218">
        <f>VLOOKUP(D218,регистр!A$2:H$277,2,FALSE)</f>
        <v>0</v>
      </c>
      <c r="P218">
        <v>1</v>
      </c>
      <c r="Q218" t="e">
        <f>VLOOKUP(D218,#REF!,2,FALSE)</f>
        <v>#REF!</v>
      </c>
    </row>
    <row r="219" spans="1:17" hidden="1">
      <c r="A219" t="s">
        <v>714</v>
      </c>
      <c r="B219" s="18" t="s">
        <v>703</v>
      </c>
      <c r="C219" s="2">
        <v>2</v>
      </c>
      <c r="D219" t="s">
        <v>591</v>
      </c>
      <c r="E219" s="1" t="s">
        <v>911</v>
      </c>
      <c r="F219" t="s">
        <v>808</v>
      </c>
      <c r="G219" t="s">
        <v>949</v>
      </c>
      <c r="I219" s="1" t="s">
        <v>1241</v>
      </c>
      <c r="J219" t="s">
        <v>592</v>
      </c>
      <c r="K219" t="s">
        <v>572</v>
      </c>
      <c r="L219" s="1" t="s">
        <v>216</v>
      </c>
      <c r="M219">
        <f>VLOOKUP(D219,регистр!A$2:H$277,2,FALSE)</f>
        <v>2</v>
      </c>
      <c r="P219">
        <v>1</v>
      </c>
    </row>
    <row r="220" spans="1:17" hidden="1">
      <c r="A220" t="s">
        <v>714</v>
      </c>
      <c r="B220" s="18" t="s">
        <v>703</v>
      </c>
      <c r="C220" s="2">
        <v>2</v>
      </c>
      <c r="D220" s="50" t="s">
        <v>593</v>
      </c>
      <c r="E220" s="1" t="s">
        <v>1154</v>
      </c>
      <c r="F220" t="s">
        <v>894</v>
      </c>
      <c r="G220" t="s">
        <v>1049</v>
      </c>
      <c r="H220" t="s">
        <v>1442</v>
      </c>
      <c r="I220" s="1" t="s">
        <v>1242</v>
      </c>
      <c r="J220" t="s">
        <v>594</v>
      </c>
      <c r="K220" t="s">
        <v>1273</v>
      </c>
      <c r="L220" t="s">
        <v>596</v>
      </c>
      <c r="M220">
        <f>VLOOKUP(D220,регистр!A$2:H$277,2,FALSE)</f>
        <v>2</v>
      </c>
      <c r="N220">
        <v>2</v>
      </c>
      <c r="O220" t="s">
        <v>1487</v>
      </c>
      <c r="P220">
        <v>1</v>
      </c>
    </row>
    <row r="221" spans="1:17" hidden="1">
      <c r="A221" t="s">
        <v>714</v>
      </c>
      <c r="B221" s="18" t="s">
        <v>703</v>
      </c>
      <c r="C221" s="2">
        <v>2</v>
      </c>
      <c r="D221" t="s">
        <v>597</v>
      </c>
      <c r="E221" s="1" t="s">
        <v>1155</v>
      </c>
      <c r="F221" t="s">
        <v>992</v>
      </c>
      <c r="G221" t="s">
        <v>895</v>
      </c>
      <c r="I221" s="1" t="s">
        <v>1242</v>
      </c>
      <c r="J221" t="s">
        <v>598</v>
      </c>
      <c r="K221" t="s">
        <v>572</v>
      </c>
      <c r="L221" s="1" t="s">
        <v>216</v>
      </c>
      <c r="M221">
        <f>VLOOKUP(D221,регистр!A$2:H$277,2,FALSE)</f>
        <v>2</v>
      </c>
      <c r="P221">
        <v>1</v>
      </c>
    </row>
    <row r="222" spans="1:17" hidden="1">
      <c r="A222" t="s">
        <v>714</v>
      </c>
      <c r="B222" s="18" t="s">
        <v>703</v>
      </c>
      <c r="C222" s="2">
        <v>2</v>
      </c>
      <c r="D222" s="50" t="s">
        <v>600</v>
      </c>
      <c r="E222" s="1" t="s">
        <v>1156</v>
      </c>
      <c r="F222" t="s">
        <v>796</v>
      </c>
      <c r="G222" t="s">
        <v>874</v>
      </c>
      <c r="H222" t="s">
        <v>1445</v>
      </c>
      <c r="I222" s="1" t="s">
        <v>1241</v>
      </c>
      <c r="J222" t="s">
        <v>601</v>
      </c>
      <c r="K222" t="s">
        <v>572</v>
      </c>
      <c r="L222" s="1" t="s">
        <v>216</v>
      </c>
      <c r="M222">
        <f>VLOOKUP(D222,регистр!A$2:H$277,2,FALSE)</f>
        <v>2</v>
      </c>
      <c r="N222">
        <v>3</v>
      </c>
      <c r="O222" t="s">
        <v>1470</v>
      </c>
      <c r="P222">
        <v>1</v>
      </c>
    </row>
    <row r="223" spans="1:17" hidden="1">
      <c r="A223" t="s">
        <v>714</v>
      </c>
      <c r="B223" s="18" t="s">
        <v>703</v>
      </c>
      <c r="C223" s="2">
        <v>2</v>
      </c>
      <c r="D223" t="s">
        <v>603</v>
      </c>
      <c r="E223" s="1" t="s">
        <v>1153</v>
      </c>
      <c r="F223" t="s">
        <v>1157</v>
      </c>
      <c r="G223" t="s">
        <v>806</v>
      </c>
      <c r="I223" s="1" t="s">
        <v>1241</v>
      </c>
      <c r="J223" t="s">
        <v>604</v>
      </c>
      <c r="K223" t="s">
        <v>605</v>
      </c>
      <c r="L223" t="s">
        <v>753</v>
      </c>
      <c r="M223">
        <f>VLOOKUP(D223,регистр!A$2:H$277,2,FALSE)</f>
        <v>2</v>
      </c>
      <c r="P223">
        <v>1</v>
      </c>
    </row>
    <row r="224" spans="1:17" hidden="1">
      <c r="A224" t="s">
        <v>714</v>
      </c>
      <c r="B224" s="18" t="s">
        <v>703</v>
      </c>
      <c r="C224" s="2">
        <v>2</v>
      </c>
      <c r="D224" t="s">
        <v>607</v>
      </c>
      <c r="E224" s="1" t="s">
        <v>1158</v>
      </c>
      <c r="F224" t="s">
        <v>1159</v>
      </c>
      <c r="G224" t="s">
        <v>835</v>
      </c>
      <c r="I224" s="1" t="s">
        <v>1241</v>
      </c>
      <c r="J224" t="s">
        <v>604</v>
      </c>
      <c r="K224" t="s">
        <v>1278</v>
      </c>
      <c r="L224" t="s">
        <v>757</v>
      </c>
      <c r="M224">
        <f>VLOOKUP(D224,регистр!A$2:H$277,2,FALSE)</f>
        <v>0</v>
      </c>
      <c r="P224">
        <v>1</v>
      </c>
    </row>
    <row r="225" spans="1:17" hidden="1">
      <c r="A225" t="s">
        <v>714</v>
      </c>
      <c r="B225" s="20" t="s">
        <v>703</v>
      </c>
      <c r="C225" s="2">
        <v>2</v>
      </c>
      <c r="D225" t="s">
        <v>610</v>
      </c>
      <c r="E225" s="1" t="s">
        <v>1160</v>
      </c>
      <c r="F225" t="s">
        <v>793</v>
      </c>
      <c r="G225" t="s">
        <v>818</v>
      </c>
      <c r="I225" s="1" t="s">
        <v>1241</v>
      </c>
      <c r="J225" t="s">
        <v>604</v>
      </c>
      <c r="K225" t="s">
        <v>611</v>
      </c>
      <c r="L225" t="s">
        <v>77</v>
      </c>
      <c r="M225">
        <f>VLOOKUP(D225,регистр!A$2:H$277,2,FALSE)</f>
        <v>0</v>
      </c>
      <c r="P225">
        <v>1</v>
      </c>
    </row>
    <row r="226" spans="1:17" hidden="1">
      <c r="A226" t="s">
        <v>714</v>
      </c>
      <c r="B226" s="18" t="s">
        <v>703</v>
      </c>
      <c r="C226" s="2">
        <v>2</v>
      </c>
      <c r="D226" s="50" t="s">
        <v>615</v>
      </c>
      <c r="E226" s="1" t="s">
        <v>1161</v>
      </c>
      <c r="F226" t="s">
        <v>900</v>
      </c>
      <c r="G226" t="s">
        <v>806</v>
      </c>
      <c r="H226" t="s">
        <v>1437</v>
      </c>
      <c r="I226" s="1" t="s">
        <v>1241</v>
      </c>
      <c r="J226" t="s">
        <v>616</v>
      </c>
      <c r="K226" t="s">
        <v>1279</v>
      </c>
      <c r="L226" t="s">
        <v>618</v>
      </c>
      <c r="M226">
        <f>VLOOKUP(D226,регистр!A$2:H$277,2,FALSE)</f>
        <v>2</v>
      </c>
      <c r="N226">
        <v>1</v>
      </c>
      <c r="O226" t="s">
        <v>1497</v>
      </c>
      <c r="P226">
        <v>1</v>
      </c>
    </row>
    <row r="227" spans="1:17" hidden="1">
      <c r="A227" t="s">
        <v>714</v>
      </c>
      <c r="B227" s="18" t="s">
        <v>703</v>
      </c>
      <c r="C227" s="2">
        <v>2</v>
      </c>
      <c r="D227" s="50" t="s">
        <v>619</v>
      </c>
      <c r="E227" s="1" t="s">
        <v>1162</v>
      </c>
      <c r="F227" t="s">
        <v>1163</v>
      </c>
      <c r="G227" t="s">
        <v>797</v>
      </c>
      <c r="H227" t="s">
        <v>1446</v>
      </c>
      <c r="I227" s="1" t="s">
        <v>1241</v>
      </c>
      <c r="J227" t="s">
        <v>620</v>
      </c>
      <c r="K227" s="1" t="s">
        <v>251</v>
      </c>
      <c r="L227" s="1" t="s">
        <v>267</v>
      </c>
      <c r="M227">
        <f>VLOOKUP(D227,регистр!A$2:H$277,2,FALSE)</f>
        <v>2</v>
      </c>
      <c r="N227">
        <v>3</v>
      </c>
      <c r="O227" t="s">
        <v>1471</v>
      </c>
      <c r="P227">
        <v>1</v>
      </c>
    </row>
    <row r="228" spans="1:17" hidden="1">
      <c r="A228" t="s">
        <v>714</v>
      </c>
      <c r="B228" s="18" t="s">
        <v>703</v>
      </c>
      <c r="C228" s="2">
        <v>2</v>
      </c>
      <c r="D228" t="s">
        <v>623</v>
      </c>
      <c r="E228" s="1" t="s">
        <v>1164</v>
      </c>
      <c r="F228" t="s">
        <v>878</v>
      </c>
      <c r="G228" t="s">
        <v>1165</v>
      </c>
      <c r="I228" s="1" t="s">
        <v>1242</v>
      </c>
      <c r="J228" t="s">
        <v>624</v>
      </c>
      <c r="K228" t="s">
        <v>1273</v>
      </c>
      <c r="L228" t="s">
        <v>596</v>
      </c>
      <c r="M228">
        <f>VLOOKUP(D228,регистр!A$2:H$277,2,FALSE)</f>
        <v>2</v>
      </c>
      <c r="P228">
        <v>1</v>
      </c>
    </row>
    <row r="229" spans="1:17" hidden="1">
      <c r="A229" t="s">
        <v>714</v>
      </c>
      <c r="B229" s="18" t="s">
        <v>703</v>
      </c>
      <c r="C229" s="2">
        <v>2</v>
      </c>
      <c r="D229" t="s">
        <v>625</v>
      </c>
      <c r="E229" s="1" t="s">
        <v>1166</v>
      </c>
      <c r="F229" t="s">
        <v>891</v>
      </c>
      <c r="G229" t="s">
        <v>973</v>
      </c>
      <c r="I229" s="1" t="s">
        <v>1242</v>
      </c>
      <c r="J229" t="s">
        <v>624</v>
      </c>
      <c r="K229" t="s">
        <v>1273</v>
      </c>
      <c r="L229" t="s">
        <v>596</v>
      </c>
      <c r="M229">
        <f>VLOOKUP(D229,регистр!A$2:H$277,2,FALSE)</f>
        <v>2</v>
      </c>
      <c r="P229">
        <v>1</v>
      </c>
    </row>
    <row r="230" spans="1:17" hidden="1">
      <c r="A230" t="s">
        <v>714</v>
      </c>
      <c r="B230" s="18" t="s">
        <v>703</v>
      </c>
      <c r="C230" s="2">
        <v>2</v>
      </c>
      <c r="D230" t="s">
        <v>626</v>
      </c>
      <c r="E230" s="1" t="s">
        <v>1167</v>
      </c>
      <c r="F230" t="s">
        <v>1061</v>
      </c>
      <c r="G230" t="s">
        <v>818</v>
      </c>
      <c r="I230" s="1" t="s">
        <v>1241</v>
      </c>
      <c r="J230" t="s">
        <v>624</v>
      </c>
      <c r="K230" t="s">
        <v>1273</v>
      </c>
      <c r="L230" t="s">
        <v>596</v>
      </c>
      <c r="M230">
        <f>VLOOKUP(D230,регистр!A$2:H$277,2,FALSE)</f>
        <v>2</v>
      </c>
      <c r="P230">
        <v>1</v>
      </c>
    </row>
    <row r="231" spans="1:17" hidden="1">
      <c r="A231" t="s">
        <v>714</v>
      </c>
      <c r="B231" s="18" t="s">
        <v>703</v>
      </c>
      <c r="C231" s="2">
        <v>2</v>
      </c>
      <c r="D231" t="s">
        <v>628</v>
      </c>
      <c r="E231" s="1" t="s">
        <v>1168</v>
      </c>
      <c r="F231" t="s">
        <v>793</v>
      </c>
      <c r="G231" t="s">
        <v>949</v>
      </c>
      <c r="I231" s="1" t="s">
        <v>1241</v>
      </c>
      <c r="J231" t="s">
        <v>629</v>
      </c>
      <c r="K231" s="1" t="s">
        <v>32</v>
      </c>
      <c r="L231" s="1" t="s">
        <v>216</v>
      </c>
      <c r="M231">
        <f>VLOOKUP(D231,регистр!A$2:H$277,2,FALSE)</f>
        <v>0</v>
      </c>
      <c r="P231">
        <v>1</v>
      </c>
      <c r="Q231" t="e">
        <f>VLOOKUP(D231,#REF!,2,FALSE)</f>
        <v>#REF!</v>
      </c>
    </row>
    <row r="232" spans="1:17" hidden="1">
      <c r="A232" t="s">
        <v>714</v>
      </c>
      <c r="B232" s="18" t="s">
        <v>703</v>
      </c>
      <c r="C232" s="2">
        <v>2</v>
      </c>
      <c r="D232" s="50" t="s">
        <v>630</v>
      </c>
      <c r="E232" s="1" t="s">
        <v>1169</v>
      </c>
      <c r="F232" t="s">
        <v>1078</v>
      </c>
      <c r="G232" t="s">
        <v>785</v>
      </c>
      <c r="H232" t="s">
        <v>1443</v>
      </c>
      <c r="I232" s="1" t="s">
        <v>1242</v>
      </c>
      <c r="J232" t="s">
        <v>631</v>
      </c>
      <c r="K232" t="s">
        <v>1284</v>
      </c>
      <c r="L232" s="1" t="s">
        <v>216</v>
      </c>
      <c r="M232">
        <f>VLOOKUP(D232,регистр!A$2:H$277,2,FALSE)</f>
        <v>2</v>
      </c>
      <c r="N232">
        <v>3</v>
      </c>
      <c r="O232" t="s">
        <v>1472</v>
      </c>
      <c r="P232">
        <v>1</v>
      </c>
    </row>
    <row r="233" spans="1:17" hidden="1">
      <c r="A233" t="s">
        <v>714</v>
      </c>
      <c r="B233" s="18" t="s">
        <v>703</v>
      </c>
      <c r="C233" s="2">
        <v>2</v>
      </c>
      <c r="D233" t="s">
        <v>633</v>
      </c>
      <c r="E233" s="1" t="s">
        <v>1170</v>
      </c>
      <c r="F233" t="s">
        <v>784</v>
      </c>
      <c r="G233" t="s">
        <v>803</v>
      </c>
      <c r="I233" s="1" t="s">
        <v>1242</v>
      </c>
      <c r="J233" t="s">
        <v>634</v>
      </c>
      <c r="K233" s="1" t="s">
        <v>251</v>
      </c>
      <c r="L233" s="1" t="s">
        <v>267</v>
      </c>
      <c r="M233">
        <f>VLOOKUP(D233,регистр!A$2:H$277,2,FALSE)</f>
        <v>2</v>
      </c>
      <c r="P233">
        <v>1</v>
      </c>
    </row>
    <row r="234" spans="1:17" hidden="1">
      <c r="A234" t="s">
        <v>714</v>
      </c>
      <c r="B234" s="2" t="s">
        <v>703</v>
      </c>
      <c r="C234" s="2">
        <v>2</v>
      </c>
      <c r="D234" t="s">
        <v>636</v>
      </c>
      <c r="E234" s="1" t="s">
        <v>1171</v>
      </c>
      <c r="F234" s="9" t="s">
        <v>1172</v>
      </c>
      <c r="G234" s="9" t="s">
        <v>1025</v>
      </c>
      <c r="H234" s="9"/>
      <c r="J234" t="s">
        <v>634</v>
      </c>
      <c r="K234" s="1"/>
      <c r="M234">
        <f>VLOOKUP(D234,регистр!A$2:H$277,2,FALSE)</f>
        <v>0</v>
      </c>
      <c r="P234" s="1">
        <v>0</v>
      </c>
    </row>
    <row r="235" spans="1:17" hidden="1">
      <c r="A235" t="s">
        <v>714</v>
      </c>
      <c r="B235" s="18" t="s">
        <v>703</v>
      </c>
      <c r="C235" s="2">
        <v>2</v>
      </c>
      <c r="D235" s="50" t="s">
        <v>637</v>
      </c>
      <c r="E235" s="1" t="s">
        <v>1173</v>
      </c>
      <c r="F235" t="s">
        <v>867</v>
      </c>
      <c r="G235" t="s">
        <v>921</v>
      </c>
      <c r="H235" t="s">
        <v>1438</v>
      </c>
      <c r="I235" s="1" t="s">
        <v>1241</v>
      </c>
      <c r="J235" t="s">
        <v>638</v>
      </c>
      <c r="K235" t="s">
        <v>572</v>
      </c>
      <c r="L235" s="1" t="s">
        <v>216</v>
      </c>
      <c r="M235">
        <f>VLOOKUP(D235,регистр!A$2:H$277,2,FALSE)</f>
        <v>2</v>
      </c>
      <c r="N235">
        <v>1</v>
      </c>
      <c r="O235" t="s">
        <v>1498</v>
      </c>
      <c r="P235">
        <v>1</v>
      </c>
    </row>
    <row r="236" spans="1:17" hidden="1">
      <c r="A236" t="s">
        <v>714</v>
      </c>
      <c r="B236" s="18" t="s">
        <v>703</v>
      </c>
      <c r="C236" s="2">
        <v>2</v>
      </c>
      <c r="D236" s="50" t="s">
        <v>639</v>
      </c>
      <c r="E236" s="1" t="s">
        <v>1174</v>
      </c>
      <c r="F236" t="s">
        <v>1175</v>
      </c>
      <c r="G236" t="s">
        <v>797</v>
      </c>
      <c r="H236" t="s">
        <v>1444</v>
      </c>
      <c r="I236" s="1" t="s">
        <v>1241</v>
      </c>
      <c r="J236" t="s">
        <v>640</v>
      </c>
      <c r="K236" t="s">
        <v>1285</v>
      </c>
      <c r="L236" t="s">
        <v>596</v>
      </c>
      <c r="M236">
        <f>VLOOKUP(D236,регистр!A$2:H$277,2,FALSE)</f>
        <v>2</v>
      </c>
      <c r="N236">
        <v>3</v>
      </c>
      <c r="O236" t="s">
        <v>1473</v>
      </c>
      <c r="P236">
        <v>1</v>
      </c>
    </row>
    <row r="237" spans="1:17" hidden="1">
      <c r="A237" t="s">
        <v>714</v>
      </c>
      <c r="B237" s="18" t="s">
        <v>703</v>
      </c>
      <c r="C237" s="2">
        <v>2</v>
      </c>
      <c r="D237" s="50" t="s">
        <v>643</v>
      </c>
      <c r="E237" s="1" t="s">
        <v>1176</v>
      </c>
      <c r="F237" t="s">
        <v>799</v>
      </c>
      <c r="G237" t="s">
        <v>949</v>
      </c>
      <c r="H237" t="s">
        <v>1436</v>
      </c>
      <c r="I237" s="1" t="s">
        <v>1241</v>
      </c>
      <c r="J237" t="s">
        <v>644</v>
      </c>
      <c r="K237" s="8" t="s">
        <v>404</v>
      </c>
      <c r="L237" s="1" t="s">
        <v>216</v>
      </c>
      <c r="M237">
        <f>VLOOKUP(D237,регистр!A$2:H$277,2,FALSE)</f>
        <v>2</v>
      </c>
      <c r="N237">
        <v>1</v>
      </c>
      <c r="O237" t="s">
        <v>1499</v>
      </c>
      <c r="P237">
        <v>1</v>
      </c>
    </row>
    <row r="238" spans="1:17" hidden="1">
      <c r="A238" t="s">
        <v>714</v>
      </c>
      <c r="B238" s="18" t="s">
        <v>703</v>
      </c>
      <c r="C238" s="2">
        <v>2</v>
      </c>
      <c r="D238" s="50" t="s">
        <v>646</v>
      </c>
      <c r="E238" s="1" t="s">
        <v>1177</v>
      </c>
      <c r="F238" t="s">
        <v>1178</v>
      </c>
      <c r="G238" t="s">
        <v>813</v>
      </c>
      <c r="H238" t="s">
        <v>1440</v>
      </c>
      <c r="I238" s="1" t="s">
        <v>1241</v>
      </c>
      <c r="J238" t="s">
        <v>647</v>
      </c>
      <c r="K238" t="s">
        <v>648</v>
      </c>
      <c r="L238" s="1" t="s">
        <v>216</v>
      </c>
      <c r="M238">
        <f>VLOOKUP(D238,регистр!A$2:H$277,2,FALSE)</f>
        <v>2</v>
      </c>
      <c r="N238">
        <v>2</v>
      </c>
      <c r="O238" t="s">
        <v>1488</v>
      </c>
      <c r="P238">
        <v>1</v>
      </c>
    </row>
    <row r="239" spans="1:17" hidden="1">
      <c r="A239" t="s">
        <v>714</v>
      </c>
      <c r="B239" s="18" t="s">
        <v>705</v>
      </c>
      <c r="C239" s="2">
        <v>251</v>
      </c>
      <c r="D239" s="50" t="s">
        <v>528</v>
      </c>
      <c r="E239" s="1" t="s">
        <v>1179</v>
      </c>
      <c r="F239" t="s">
        <v>867</v>
      </c>
      <c r="G239" t="s">
        <v>818</v>
      </c>
      <c r="H239" t="s">
        <v>1370</v>
      </c>
      <c r="I239" s="1" t="s">
        <v>1241</v>
      </c>
      <c r="J239" t="s">
        <v>529</v>
      </c>
      <c r="K239" t="s">
        <v>724</v>
      </c>
      <c r="L239" s="1" t="s">
        <v>216</v>
      </c>
      <c r="M239">
        <f>VLOOKUP(D239,регистр!A$2:H$277,2,FALSE)</f>
        <v>2</v>
      </c>
      <c r="N239">
        <v>1</v>
      </c>
      <c r="O239" t="s">
        <v>1500</v>
      </c>
      <c r="P239">
        <v>1</v>
      </c>
    </row>
    <row r="240" spans="1:17" hidden="1">
      <c r="A240" t="s">
        <v>714</v>
      </c>
      <c r="B240" s="18" t="s">
        <v>705</v>
      </c>
      <c r="C240" s="2">
        <v>251</v>
      </c>
      <c r="D240" s="50" t="s">
        <v>531</v>
      </c>
      <c r="E240" s="1" t="s">
        <v>1180</v>
      </c>
      <c r="F240" t="s">
        <v>1061</v>
      </c>
      <c r="G240" t="s">
        <v>813</v>
      </c>
      <c r="H240" t="s">
        <v>1587</v>
      </c>
      <c r="I240" s="1" t="s">
        <v>1241</v>
      </c>
      <c r="J240" t="s">
        <v>532</v>
      </c>
      <c r="K240" s="8" t="s">
        <v>404</v>
      </c>
      <c r="L240" s="1" t="s">
        <v>216</v>
      </c>
      <c r="M240">
        <f>VLOOKUP(D240,регистр!A$2:H$277,2,FALSE)</f>
        <v>2</v>
      </c>
      <c r="N240">
        <v>3</v>
      </c>
      <c r="O240" t="s">
        <v>1588</v>
      </c>
      <c r="P240">
        <v>1</v>
      </c>
    </row>
    <row r="241" spans="1:17">
      <c r="A241" t="s">
        <v>714</v>
      </c>
      <c r="B241" s="18" t="s">
        <v>705</v>
      </c>
      <c r="C241" s="2">
        <v>251</v>
      </c>
      <c r="D241" s="50" t="s">
        <v>533</v>
      </c>
      <c r="E241" s="1" t="s">
        <v>1181</v>
      </c>
      <c r="F241" t="s">
        <v>926</v>
      </c>
      <c r="G241" t="s">
        <v>949</v>
      </c>
      <c r="H241" t="s">
        <v>1371</v>
      </c>
      <c r="I241" s="1" t="s">
        <v>1241</v>
      </c>
      <c r="J241" t="s">
        <v>532</v>
      </c>
      <c r="K241" s="1" t="s">
        <v>32</v>
      </c>
      <c r="L241" s="1" t="s">
        <v>216</v>
      </c>
      <c r="M241">
        <f>VLOOKUP(D241,регистр!A$2:H$277,2,FALSE)</f>
        <v>2</v>
      </c>
      <c r="N241">
        <v>3</v>
      </c>
      <c r="O241" t="s">
        <v>1474</v>
      </c>
      <c r="P241">
        <v>1</v>
      </c>
      <c r="Q241" t="e">
        <f>VLOOKUP(D241,#REF!,2,FALSE)</f>
        <v>#REF!</v>
      </c>
    </row>
    <row r="242" spans="1:17" hidden="1">
      <c r="A242" t="s">
        <v>714</v>
      </c>
      <c r="B242" s="18" t="s">
        <v>705</v>
      </c>
      <c r="C242" s="2">
        <v>251</v>
      </c>
      <c r="D242" t="s">
        <v>719</v>
      </c>
      <c r="E242" s="1" t="s">
        <v>1182</v>
      </c>
      <c r="F242" t="s">
        <v>805</v>
      </c>
      <c r="G242" t="s">
        <v>806</v>
      </c>
      <c r="I242" s="1" t="s">
        <v>1241</v>
      </c>
      <c r="J242" t="s">
        <v>534</v>
      </c>
      <c r="K242" s="1" t="s">
        <v>32</v>
      </c>
      <c r="L242" s="1" t="s">
        <v>216</v>
      </c>
      <c r="M242">
        <f>VLOOKUP(D242,регистр!A$2:H$277,2,FALSE)</f>
        <v>0</v>
      </c>
      <c r="P242">
        <v>1</v>
      </c>
      <c r="Q242" t="e">
        <f>VLOOKUP(D242,#REF!,2,FALSE)</f>
        <v>#REF!</v>
      </c>
    </row>
    <row r="243" spans="1:17">
      <c r="A243" t="s">
        <v>714</v>
      </c>
      <c r="B243" s="18" t="s">
        <v>705</v>
      </c>
      <c r="C243" s="2">
        <v>251</v>
      </c>
      <c r="D243" s="50" t="s">
        <v>2</v>
      </c>
      <c r="E243" s="1" t="s">
        <v>786</v>
      </c>
      <c r="F243" t="s">
        <v>787</v>
      </c>
      <c r="G243" t="s">
        <v>788</v>
      </c>
      <c r="H243" t="s">
        <v>1315</v>
      </c>
      <c r="I243" s="1" t="s">
        <v>1241</v>
      </c>
      <c r="J243" t="s">
        <v>58</v>
      </c>
      <c r="K243" s="1" t="s">
        <v>32</v>
      </c>
      <c r="L243" s="1" t="s">
        <v>216</v>
      </c>
      <c r="M243">
        <f>VLOOKUP(D243,регистр!A$2:H$277,2,FALSE)</f>
        <v>1</v>
      </c>
      <c r="N243">
        <v>2</v>
      </c>
      <c r="O243" t="s">
        <v>1489</v>
      </c>
      <c r="P243">
        <v>1</v>
      </c>
      <c r="Q243" t="e">
        <f>VLOOKUP(D243,#REF!,2,FALSE)</f>
        <v>#REF!</v>
      </c>
    </row>
    <row r="244" spans="1:17">
      <c r="A244" t="s">
        <v>714</v>
      </c>
      <c r="B244" s="18" t="s">
        <v>705</v>
      </c>
      <c r="C244" s="2">
        <v>251</v>
      </c>
      <c r="D244" t="s">
        <v>536</v>
      </c>
      <c r="E244" s="1" t="s">
        <v>1183</v>
      </c>
      <c r="F244" t="s">
        <v>799</v>
      </c>
      <c r="G244" t="s">
        <v>1184</v>
      </c>
      <c r="I244" s="1" t="s">
        <v>1241</v>
      </c>
      <c r="J244" t="s">
        <v>537</v>
      </c>
      <c r="K244" s="1" t="s">
        <v>32</v>
      </c>
      <c r="L244" s="1" t="s">
        <v>216</v>
      </c>
      <c r="M244">
        <f>VLOOKUP(D244,регистр!A$2:H$277,2,FALSE)</f>
        <v>1</v>
      </c>
      <c r="P244">
        <v>1</v>
      </c>
      <c r="Q244" t="e">
        <f>VLOOKUP(D244,#REF!,2,FALSE)</f>
        <v>#REF!</v>
      </c>
    </row>
    <row r="245" spans="1:17">
      <c r="A245" t="s">
        <v>714</v>
      </c>
      <c r="B245" s="18" t="s">
        <v>705</v>
      </c>
      <c r="C245" s="2">
        <v>251</v>
      </c>
      <c r="D245" t="s">
        <v>720</v>
      </c>
      <c r="E245" s="1" t="s">
        <v>1185</v>
      </c>
      <c r="F245" t="s">
        <v>1186</v>
      </c>
      <c r="G245" t="s">
        <v>1187</v>
      </c>
      <c r="I245" s="1" t="s">
        <v>1241</v>
      </c>
      <c r="J245" t="s">
        <v>537</v>
      </c>
      <c r="K245" s="1" t="s">
        <v>32</v>
      </c>
      <c r="L245" s="1" t="s">
        <v>216</v>
      </c>
      <c r="M245">
        <f>VLOOKUP(D245,регистр!A$2:H$277,2,FALSE)</f>
        <v>2</v>
      </c>
      <c r="P245">
        <v>1</v>
      </c>
      <c r="Q245" t="e">
        <f>VLOOKUP(D245,#REF!,2,FALSE)</f>
        <v>#REF!</v>
      </c>
    </row>
    <row r="246" spans="1:17">
      <c r="A246" t="s">
        <v>714</v>
      </c>
      <c r="B246" s="18" t="s">
        <v>705</v>
      </c>
      <c r="C246" s="2">
        <v>251</v>
      </c>
      <c r="D246" s="50" t="s">
        <v>721</v>
      </c>
      <c r="E246" s="1" t="s">
        <v>1188</v>
      </c>
      <c r="F246" t="s">
        <v>1189</v>
      </c>
      <c r="G246" t="s">
        <v>949</v>
      </c>
      <c r="H246" t="s">
        <v>1372</v>
      </c>
      <c r="I246" s="1" t="s">
        <v>1241</v>
      </c>
      <c r="J246" t="s">
        <v>541</v>
      </c>
      <c r="K246" s="1" t="s">
        <v>32</v>
      </c>
      <c r="L246" s="1" t="s">
        <v>216</v>
      </c>
      <c r="M246">
        <f>VLOOKUP(D246,регистр!A$2:H$277,2,FALSE)</f>
        <v>2</v>
      </c>
      <c r="N246">
        <v>3</v>
      </c>
      <c r="O246" t="s">
        <v>1475</v>
      </c>
      <c r="P246">
        <v>1</v>
      </c>
      <c r="Q246" t="e">
        <f>VLOOKUP(D246,#REF!,2,FALSE)</f>
        <v>#REF!</v>
      </c>
    </row>
    <row r="247" spans="1:17">
      <c r="A247" t="s">
        <v>714</v>
      </c>
      <c r="B247" s="18" t="s">
        <v>705</v>
      </c>
      <c r="C247" s="2">
        <v>251</v>
      </c>
      <c r="D247" t="s">
        <v>542</v>
      </c>
      <c r="E247" s="1" t="s">
        <v>1190</v>
      </c>
      <c r="F247" t="s">
        <v>1191</v>
      </c>
      <c r="G247" t="s">
        <v>818</v>
      </c>
      <c r="I247" s="1" t="s">
        <v>1241</v>
      </c>
      <c r="J247" t="s">
        <v>543</v>
      </c>
      <c r="K247" s="1" t="s">
        <v>32</v>
      </c>
      <c r="L247" s="1" t="s">
        <v>216</v>
      </c>
      <c r="M247">
        <f>VLOOKUP(D247,регистр!A$2:H$277,2,FALSE)</f>
        <v>2</v>
      </c>
      <c r="P247">
        <v>1</v>
      </c>
      <c r="Q247" t="e">
        <f>VLOOKUP(D247,#REF!,2,FALSE)</f>
        <v>#REF!</v>
      </c>
    </row>
    <row r="248" spans="1:17">
      <c r="A248" t="s">
        <v>714</v>
      </c>
      <c r="B248" s="18" t="s">
        <v>705</v>
      </c>
      <c r="C248" s="2">
        <v>251</v>
      </c>
      <c r="D248" t="s">
        <v>544</v>
      </c>
      <c r="E248" s="1" t="s">
        <v>1192</v>
      </c>
      <c r="F248" t="s">
        <v>1193</v>
      </c>
      <c r="G248" t="s">
        <v>1194</v>
      </c>
      <c r="I248" s="1" t="s">
        <v>1241</v>
      </c>
      <c r="J248" t="s">
        <v>545</v>
      </c>
      <c r="K248" s="1" t="s">
        <v>32</v>
      </c>
      <c r="L248" s="1" t="s">
        <v>216</v>
      </c>
      <c r="M248">
        <f>VLOOKUP(D248,регистр!A$2:H$277,2,FALSE)</f>
        <v>2</v>
      </c>
      <c r="P248">
        <v>1</v>
      </c>
      <c r="Q248" t="e">
        <f>VLOOKUP(D248,#REF!,2,FALSE)</f>
        <v>#REF!</v>
      </c>
    </row>
    <row r="249" spans="1:17">
      <c r="A249" t="s">
        <v>714</v>
      </c>
      <c r="B249" s="18" t="s">
        <v>705</v>
      </c>
      <c r="C249" s="2">
        <v>251</v>
      </c>
      <c r="D249" s="50" t="s">
        <v>546</v>
      </c>
      <c r="E249" s="1" t="s">
        <v>1195</v>
      </c>
      <c r="F249" t="s">
        <v>808</v>
      </c>
      <c r="G249" t="s">
        <v>791</v>
      </c>
      <c r="H249" t="s">
        <v>1589</v>
      </c>
      <c r="I249" s="1" t="s">
        <v>1241</v>
      </c>
      <c r="J249" t="s">
        <v>547</v>
      </c>
      <c r="K249" s="1" t="s">
        <v>32</v>
      </c>
      <c r="L249" s="1" t="s">
        <v>216</v>
      </c>
      <c r="M249">
        <f>VLOOKUP(D249,регистр!A$2:H$277,2,FALSE)</f>
        <v>2</v>
      </c>
      <c r="N249">
        <v>3</v>
      </c>
      <c r="O249" t="s">
        <v>1476</v>
      </c>
      <c r="P249">
        <v>1</v>
      </c>
      <c r="Q249" t="e">
        <f>VLOOKUP(D249,#REF!,2,FALSE)</f>
        <v>#REF!</v>
      </c>
    </row>
    <row r="250" spans="1:17">
      <c r="A250" t="s">
        <v>714</v>
      </c>
      <c r="B250" s="18" t="s">
        <v>705</v>
      </c>
      <c r="C250" s="2">
        <v>251</v>
      </c>
      <c r="D250" s="50" t="s">
        <v>722</v>
      </c>
      <c r="E250" s="1" t="s">
        <v>1196</v>
      </c>
      <c r="F250" t="s">
        <v>790</v>
      </c>
      <c r="G250" t="s">
        <v>797</v>
      </c>
      <c r="H250" t="s">
        <v>1373</v>
      </c>
      <c r="I250" s="1" t="s">
        <v>1241</v>
      </c>
      <c r="J250" t="s">
        <v>549</v>
      </c>
      <c r="K250" s="1" t="s">
        <v>32</v>
      </c>
      <c r="L250" s="1" t="s">
        <v>216</v>
      </c>
      <c r="M250">
        <f>VLOOKUP(D250,регистр!A$2:H$277,2,FALSE)</f>
        <v>2</v>
      </c>
      <c r="N250">
        <v>2</v>
      </c>
      <c r="O250" t="s">
        <v>1490</v>
      </c>
      <c r="P250">
        <v>1</v>
      </c>
      <c r="Q250" t="e">
        <f>VLOOKUP(D250,#REF!,2,FALSE)</f>
        <v>#REF!</v>
      </c>
    </row>
    <row r="251" spans="1:17">
      <c r="A251" t="s">
        <v>714</v>
      </c>
      <c r="B251" s="18" t="s">
        <v>705</v>
      </c>
      <c r="C251" s="2">
        <v>251</v>
      </c>
      <c r="D251" s="54" t="s">
        <v>312</v>
      </c>
      <c r="E251" s="1" t="s">
        <v>1077</v>
      </c>
      <c r="F251" t="s">
        <v>1078</v>
      </c>
      <c r="G251" t="s">
        <v>973</v>
      </c>
      <c r="I251" s="1" t="s">
        <v>1242</v>
      </c>
      <c r="J251" t="s">
        <v>311</v>
      </c>
      <c r="K251" s="1" t="s">
        <v>32</v>
      </c>
      <c r="L251" s="1" t="s">
        <v>216</v>
      </c>
      <c r="M251">
        <f>VLOOKUP(D251,регистр!A$2:H$277,2,FALSE)</f>
        <v>1</v>
      </c>
      <c r="P251">
        <v>1</v>
      </c>
      <c r="Q251" t="e">
        <f>VLOOKUP(D251,#REF!,2,FALSE)</f>
        <v>#REF!</v>
      </c>
    </row>
    <row r="252" spans="1:17" hidden="1">
      <c r="A252" t="s">
        <v>714</v>
      </c>
      <c r="B252" s="18" t="s">
        <v>705</v>
      </c>
      <c r="C252" s="2">
        <v>251</v>
      </c>
      <c r="D252" s="50" t="s">
        <v>551</v>
      </c>
      <c r="E252" s="1" t="s">
        <v>1197</v>
      </c>
      <c r="F252" t="s">
        <v>854</v>
      </c>
      <c r="G252" t="s">
        <v>800</v>
      </c>
      <c r="H252" t="s">
        <v>1375</v>
      </c>
      <c r="I252" s="1" t="s">
        <v>1241</v>
      </c>
      <c r="J252" t="s">
        <v>552</v>
      </c>
      <c r="K252" s="8" t="s">
        <v>404</v>
      </c>
      <c r="L252" s="1" t="s">
        <v>216</v>
      </c>
      <c r="M252">
        <f>VLOOKUP(D252,регистр!A$2:H$277,2,FALSE)</f>
        <v>2</v>
      </c>
      <c r="N252">
        <v>3</v>
      </c>
      <c r="O252" t="s">
        <v>1477</v>
      </c>
      <c r="P252">
        <v>1</v>
      </c>
    </row>
    <row r="253" spans="1:17" hidden="1">
      <c r="A253" t="s">
        <v>714</v>
      </c>
      <c r="B253" s="18" t="s">
        <v>705</v>
      </c>
      <c r="C253" s="2">
        <v>251</v>
      </c>
      <c r="D253" s="50" t="s">
        <v>553</v>
      </c>
      <c r="E253" s="1" t="s">
        <v>1130</v>
      </c>
      <c r="F253" t="s">
        <v>828</v>
      </c>
      <c r="G253" t="s">
        <v>983</v>
      </c>
      <c r="H253" t="s">
        <v>1376</v>
      </c>
      <c r="I253" s="1" t="s">
        <v>1241</v>
      </c>
      <c r="J253" t="s">
        <v>554</v>
      </c>
      <c r="K253" s="8" t="s">
        <v>404</v>
      </c>
      <c r="L253" s="1" t="s">
        <v>216</v>
      </c>
      <c r="M253">
        <f>VLOOKUP(D253,регистр!A$2:H$277,2,FALSE)</f>
        <v>2</v>
      </c>
      <c r="N253">
        <v>2</v>
      </c>
      <c r="O253" t="s">
        <v>1491</v>
      </c>
      <c r="P253">
        <v>1</v>
      </c>
    </row>
    <row r="254" spans="1:17" hidden="1">
      <c r="A254" t="s">
        <v>714</v>
      </c>
      <c r="B254" s="18" t="s">
        <v>705</v>
      </c>
      <c r="C254" s="2">
        <v>251</v>
      </c>
      <c r="D254" s="50" t="s">
        <v>556</v>
      </c>
      <c r="E254" s="1" t="s">
        <v>1198</v>
      </c>
      <c r="F254" t="s">
        <v>799</v>
      </c>
      <c r="G254" t="s">
        <v>1199</v>
      </c>
      <c r="H254" t="s">
        <v>1377</v>
      </c>
      <c r="I254" s="1" t="s">
        <v>1241</v>
      </c>
      <c r="J254" t="s">
        <v>554</v>
      </c>
      <c r="K254" s="8" t="s">
        <v>404</v>
      </c>
      <c r="L254" s="1" t="s">
        <v>216</v>
      </c>
      <c r="M254">
        <f>VLOOKUP(D254,регистр!A$2:H$277,2,FALSE)</f>
        <v>2</v>
      </c>
      <c r="N254">
        <v>2</v>
      </c>
      <c r="O254" t="s">
        <v>1492</v>
      </c>
      <c r="P254">
        <v>1</v>
      </c>
    </row>
    <row r="255" spans="1:17" hidden="1">
      <c r="A255" t="s">
        <v>714</v>
      </c>
      <c r="B255" s="18" t="s">
        <v>705</v>
      </c>
      <c r="C255" s="2">
        <v>251</v>
      </c>
      <c r="D255" t="s">
        <v>557</v>
      </c>
      <c r="E255" s="1" t="s">
        <v>1200</v>
      </c>
      <c r="F255" t="s">
        <v>1201</v>
      </c>
      <c r="G255" t="s">
        <v>816</v>
      </c>
      <c r="I255" s="1" t="s">
        <v>1241</v>
      </c>
      <c r="J255" t="s">
        <v>558</v>
      </c>
      <c r="K255" s="8" t="s">
        <v>404</v>
      </c>
      <c r="L255" s="1" t="s">
        <v>216</v>
      </c>
      <c r="M255">
        <f>VLOOKUP(D255,регистр!A$2:H$277,2,FALSE)</f>
        <v>2</v>
      </c>
      <c r="P255">
        <v>1</v>
      </c>
    </row>
    <row r="256" spans="1:17" hidden="1">
      <c r="A256" t="s">
        <v>714</v>
      </c>
      <c r="B256" s="18" t="s">
        <v>705</v>
      </c>
      <c r="C256" s="2">
        <v>251</v>
      </c>
      <c r="D256" t="s">
        <v>559</v>
      </c>
      <c r="E256" s="1" t="s">
        <v>1202</v>
      </c>
      <c r="F256" t="s">
        <v>834</v>
      </c>
      <c r="G256" t="s">
        <v>949</v>
      </c>
      <c r="I256" s="1" t="s">
        <v>1241</v>
      </c>
      <c r="J256" t="s">
        <v>560</v>
      </c>
      <c r="K256" s="1" t="s">
        <v>32</v>
      </c>
      <c r="L256" s="1" t="s">
        <v>216</v>
      </c>
      <c r="M256">
        <f>VLOOKUP(D256,регистр!A$2:H$277,2,FALSE)</f>
        <v>0</v>
      </c>
      <c r="P256">
        <v>1</v>
      </c>
      <c r="Q256" t="e">
        <f>VLOOKUP(D256,#REF!,2,FALSE)</f>
        <v>#REF!</v>
      </c>
    </row>
    <row r="257" spans="1:17">
      <c r="A257" t="s">
        <v>714</v>
      </c>
      <c r="B257" s="18" t="s">
        <v>705</v>
      </c>
      <c r="C257" s="2">
        <v>251</v>
      </c>
      <c r="D257" t="s">
        <v>561</v>
      </c>
      <c r="E257" s="1" t="s">
        <v>1203</v>
      </c>
      <c r="F257" t="s">
        <v>1204</v>
      </c>
      <c r="G257" t="s">
        <v>1205</v>
      </c>
      <c r="I257" s="1" t="s">
        <v>1241</v>
      </c>
      <c r="J257" t="s">
        <v>560</v>
      </c>
      <c r="K257" s="1" t="s">
        <v>32</v>
      </c>
      <c r="L257" s="1" t="s">
        <v>216</v>
      </c>
      <c r="M257">
        <f>VLOOKUP(D257,регистр!A$2:H$277,2,FALSE)</f>
        <v>2</v>
      </c>
      <c r="P257">
        <v>1</v>
      </c>
      <c r="Q257" t="e">
        <f>VLOOKUP(D257,#REF!,2,FALSE)</f>
        <v>#REF!</v>
      </c>
    </row>
    <row r="258" spans="1:17" hidden="1">
      <c r="A258" t="s">
        <v>714</v>
      </c>
      <c r="B258" s="18" t="s">
        <v>705</v>
      </c>
      <c r="C258" s="2">
        <v>251</v>
      </c>
      <c r="D258" t="s">
        <v>562</v>
      </c>
      <c r="E258" s="1" t="s">
        <v>1206</v>
      </c>
      <c r="F258" t="s">
        <v>1191</v>
      </c>
      <c r="G258" t="s">
        <v>949</v>
      </c>
      <c r="I258" s="1" t="s">
        <v>1241</v>
      </c>
      <c r="J258" t="s">
        <v>563</v>
      </c>
      <c r="K258" s="8" t="s">
        <v>404</v>
      </c>
      <c r="L258" s="1" t="s">
        <v>216</v>
      </c>
      <c r="M258">
        <f>VLOOKUP(D258,регистр!A$2:H$277,2,FALSE)</f>
        <v>2</v>
      </c>
      <c r="P258">
        <v>1</v>
      </c>
    </row>
    <row r="259" spans="1:17" hidden="1">
      <c r="A259" t="s">
        <v>714</v>
      </c>
      <c r="B259" s="18" t="s">
        <v>705</v>
      </c>
      <c r="C259" s="2">
        <v>251</v>
      </c>
      <c r="D259" s="50" t="s">
        <v>564</v>
      </c>
      <c r="E259" s="1" t="s">
        <v>1207</v>
      </c>
      <c r="F259" t="s">
        <v>1208</v>
      </c>
      <c r="G259" t="s">
        <v>1209</v>
      </c>
      <c r="H259" t="s">
        <v>1378</v>
      </c>
      <c r="I259" s="1" t="s">
        <v>1241</v>
      </c>
      <c r="J259" t="s">
        <v>565</v>
      </c>
      <c r="K259" s="8" t="s">
        <v>404</v>
      </c>
      <c r="L259" s="1" t="s">
        <v>216</v>
      </c>
      <c r="M259">
        <f>VLOOKUP(D259,регистр!A$2:H$277,2,FALSE)</f>
        <v>1</v>
      </c>
      <c r="N259">
        <v>1</v>
      </c>
      <c r="O259" t="s">
        <v>1501</v>
      </c>
      <c r="P259">
        <v>1</v>
      </c>
    </row>
    <row r="260" spans="1:17" hidden="1">
      <c r="A260" t="s">
        <v>714</v>
      </c>
      <c r="B260" s="18" t="s">
        <v>705</v>
      </c>
      <c r="C260" s="2">
        <v>251</v>
      </c>
      <c r="D260" s="50" t="s">
        <v>567</v>
      </c>
      <c r="E260" s="1" t="s">
        <v>1210</v>
      </c>
      <c r="F260" t="s">
        <v>1061</v>
      </c>
      <c r="G260" t="s">
        <v>1184</v>
      </c>
      <c r="H260" t="s">
        <v>1379</v>
      </c>
      <c r="I260" s="1" t="s">
        <v>1241</v>
      </c>
      <c r="J260" t="s">
        <v>565</v>
      </c>
      <c r="K260" s="8" t="s">
        <v>404</v>
      </c>
      <c r="L260" s="1" t="s">
        <v>216</v>
      </c>
      <c r="M260">
        <f>VLOOKUP(D260,регистр!A$2:H$277,2,FALSE)</f>
        <v>1</v>
      </c>
      <c r="N260">
        <v>1</v>
      </c>
      <c r="O260" t="s">
        <v>1502</v>
      </c>
      <c r="P260">
        <v>1</v>
      </c>
    </row>
    <row r="261" spans="1:17" hidden="1">
      <c r="A261" t="s">
        <v>714</v>
      </c>
      <c r="B261" s="18" t="s">
        <v>649</v>
      </c>
      <c r="C261" s="2">
        <v>451</v>
      </c>
      <c r="D261" s="50" t="s">
        <v>698</v>
      </c>
      <c r="E261" s="1" t="s">
        <v>1028</v>
      </c>
      <c r="F261" t="s">
        <v>808</v>
      </c>
      <c r="G261" t="s">
        <v>874</v>
      </c>
      <c r="H261" t="s">
        <v>1508</v>
      </c>
      <c r="I261" s="1" t="s">
        <v>1241</v>
      </c>
      <c r="J261" t="s">
        <v>699</v>
      </c>
      <c r="K261" t="s">
        <v>746</v>
      </c>
      <c r="L261" s="1" t="s">
        <v>759</v>
      </c>
      <c r="M261">
        <f>VLOOKUP(D261,регистр!A$2:H$277,2,FALSE)</f>
        <v>2</v>
      </c>
      <c r="N261">
        <v>3</v>
      </c>
      <c r="O261" t="s">
        <v>1478</v>
      </c>
      <c r="P261">
        <v>1</v>
      </c>
    </row>
    <row r="262" spans="1:17" hidden="1">
      <c r="A262" t="s">
        <v>714</v>
      </c>
      <c r="B262" s="18" t="s">
        <v>649</v>
      </c>
      <c r="C262" s="2">
        <v>451</v>
      </c>
      <c r="D262" s="50" t="s">
        <v>650</v>
      </c>
      <c r="E262" s="1" t="s">
        <v>1211</v>
      </c>
      <c r="F262" t="s">
        <v>811</v>
      </c>
      <c r="G262" t="s">
        <v>1199</v>
      </c>
      <c r="H262" t="s">
        <v>1350</v>
      </c>
      <c r="I262" s="1" t="s">
        <v>1241</v>
      </c>
      <c r="J262" t="s">
        <v>651</v>
      </c>
      <c r="K262" s="1" t="s">
        <v>251</v>
      </c>
      <c r="L262" s="1" t="s">
        <v>267</v>
      </c>
      <c r="M262" t="s">
        <v>1310</v>
      </c>
      <c r="N262">
        <v>3</v>
      </c>
      <c r="O262" t="s">
        <v>1479</v>
      </c>
      <c r="P262">
        <v>1</v>
      </c>
    </row>
    <row r="263" spans="1:17" hidden="1">
      <c r="A263" t="s">
        <v>714</v>
      </c>
      <c r="B263" s="18" t="s">
        <v>649</v>
      </c>
      <c r="C263" s="2">
        <v>451</v>
      </c>
      <c r="D263" s="50" t="s">
        <v>652</v>
      </c>
      <c r="E263" s="1" t="s">
        <v>1212</v>
      </c>
      <c r="F263" t="s">
        <v>1213</v>
      </c>
      <c r="G263" t="s">
        <v>818</v>
      </c>
      <c r="H263" t="s">
        <v>1348</v>
      </c>
      <c r="I263" s="1" t="s">
        <v>1241</v>
      </c>
      <c r="J263" t="s">
        <v>651</v>
      </c>
      <c r="K263" s="1" t="s">
        <v>251</v>
      </c>
      <c r="L263" s="1" t="s">
        <v>267</v>
      </c>
      <c r="M263">
        <f>VLOOKUP(D263,регистр!A$2:H$277,2,FALSE)</f>
        <v>2</v>
      </c>
      <c r="N263">
        <v>3</v>
      </c>
      <c r="O263" t="s">
        <v>1480</v>
      </c>
      <c r="P263">
        <v>1</v>
      </c>
    </row>
    <row r="264" spans="1:17" hidden="1">
      <c r="A264" t="s">
        <v>714</v>
      </c>
      <c r="B264" s="18" t="s">
        <v>649</v>
      </c>
      <c r="C264" s="2">
        <v>451</v>
      </c>
      <c r="D264" s="50" t="s">
        <v>653</v>
      </c>
      <c r="E264" s="1" t="s">
        <v>1214</v>
      </c>
      <c r="F264" t="s">
        <v>1178</v>
      </c>
      <c r="G264" t="s">
        <v>901</v>
      </c>
      <c r="H264" t="s">
        <v>1349</v>
      </c>
      <c r="I264" s="1" t="s">
        <v>1241</v>
      </c>
      <c r="J264" t="s">
        <v>651</v>
      </c>
      <c r="K264" s="1" t="s">
        <v>251</v>
      </c>
      <c r="L264" s="1" t="s">
        <v>267</v>
      </c>
      <c r="M264" t="s">
        <v>1310</v>
      </c>
      <c r="N264">
        <v>3</v>
      </c>
      <c r="O264" t="s">
        <v>1481</v>
      </c>
      <c r="P264">
        <v>1</v>
      </c>
    </row>
    <row r="265" spans="1:17" hidden="1">
      <c r="A265" t="s">
        <v>714</v>
      </c>
      <c r="B265" s="18" t="s">
        <v>649</v>
      </c>
      <c r="C265" s="2">
        <v>451</v>
      </c>
      <c r="D265" s="50" t="s">
        <v>654</v>
      </c>
      <c r="E265" s="1" t="s">
        <v>1215</v>
      </c>
      <c r="F265" t="s">
        <v>1216</v>
      </c>
      <c r="G265" t="s">
        <v>816</v>
      </c>
      <c r="H265" t="s">
        <v>1342</v>
      </c>
      <c r="I265" s="1" t="s">
        <v>1241</v>
      </c>
      <c r="J265" t="s">
        <v>655</v>
      </c>
      <c r="K265" s="8" t="s">
        <v>404</v>
      </c>
      <c r="L265" s="1" t="s">
        <v>216</v>
      </c>
      <c r="M265">
        <f>VLOOKUP(D265,регистр!A$2:H$277,2,FALSE)</f>
        <v>2</v>
      </c>
      <c r="N265">
        <v>2</v>
      </c>
      <c r="O265" t="s">
        <v>1493</v>
      </c>
      <c r="P265">
        <v>1</v>
      </c>
    </row>
    <row r="266" spans="1:17">
      <c r="A266" t="s">
        <v>714</v>
      </c>
      <c r="B266" s="18" t="s">
        <v>649</v>
      </c>
      <c r="C266" s="2">
        <v>451</v>
      </c>
      <c r="D266" s="50" t="s">
        <v>656</v>
      </c>
      <c r="E266" s="1" t="s">
        <v>1217</v>
      </c>
      <c r="F266" t="s">
        <v>928</v>
      </c>
      <c r="G266" t="s">
        <v>1218</v>
      </c>
      <c r="H266" t="s">
        <v>1345</v>
      </c>
      <c r="I266" s="1" t="s">
        <v>1242</v>
      </c>
      <c r="J266" t="s">
        <v>657</v>
      </c>
      <c r="K266" s="1" t="s">
        <v>32</v>
      </c>
      <c r="L266" s="1" t="s">
        <v>216</v>
      </c>
      <c r="M266">
        <f>VLOOKUP(D266,регистр!A$2:H$277,2,FALSE)</f>
        <v>2</v>
      </c>
      <c r="N266">
        <v>3</v>
      </c>
      <c r="O266" t="s">
        <v>1482</v>
      </c>
      <c r="P266">
        <v>1</v>
      </c>
      <c r="Q266" t="e">
        <f>VLOOKUP(D266,#REF!,2,FALSE)</f>
        <v>#REF!</v>
      </c>
    </row>
    <row r="267" spans="1:17">
      <c r="A267" t="s">
        <v>714</v>
      </c>
      <c r="B267" s="18" t="s">
        <v>649</v>
      </c>
      <c r="C267" s="2">
        <v>451</v>
      </c>
      <c r="D267" t="s">
        <v>115</v>
      </c>
      <c r="E267" s="1" t="s">
        <v>925</v>
      </c>
      <c r="F267" t="s">
        <v>926</v>
      </c>
      <c r="G267" t="s">
        <v>855</v>
      </c>
      <c r="I267" s="1" t="s">
        <v>1241</v>
      </c>
      <c r="J267" t="s">
        <v>658</v>
      </c>
      <c r="K267" s="1" t="s">
        <v>32</v>
      </c>
      <c r="L267" s="1" t="s">
        <v>216</v>
      </c>
      <c r="M267">
        <f>VLOOKUP(D267,регистр!A$2:H$277,2,FALSE)</f>
        <v>1</v>
      </c>
      <c r="P267">
        <v>1</v>
      </c>
      <c r="Q267" t="e">
        <f>VLOOKUP(D267,#REF!,2,FALSE)</f>
        <v>#REF!</v>
      </c>
    </row>
    <row r="268" spans="1:17">
      <c r="A268" t="s">
        <v>714</v>
      </c>
      <c r="B268" s="18" t="s">
        <v>649</v>
      </c>
      <c r="C268" s="2">
        <v>451</v>
      </c>
      <c r="D268" s="50" t="s">
        <v>659</v>
      </c>
      <c r="E268" s="1" t="s">
        <v>1219</v>
      </c>
      <c r="F268" t="s">
        <v>1178</v>
      </c>
      <c r="G268" t="s">
        <v>949</v>
      </c>
      <c r="H268" t="s">
        <v>1343</v>
      </c>
      <c r="I268" s="1" t="s">
        <v>1241</v>
      </c>
      <c r="J268" t="s">
        <v>660</v>
      </c>
      <c r="K268" s="1" t="s">
        <v>32</v>
      </c>
      <c r="L268" s="1" t="s">
        <v>216</v>
      </c>
      <c r="M268">
        <f>VLOOKUP(D268,регистр!A$2:H$277,2,FALSE)</f>
        <v>2</v>
      </c>
      <c r="N268">
        <v>2</v>
      </c>
      <c r="O268" t="s">
        <v>1494</v>
      </c>
      <c r="P268">
        <v>1</v>
      </c>
      <c r="Q268" t="e">
        <f>VLOOKUP(D268,#REF!,2,FALSE)</f>
        <v>#REF!</v>
      </c>
    </row>
    <row r="269" spans="1:17">
      <c r="A269" t="s">
        <v>714</v>
      </c>
      <c r="B269" s="18" t="s">
        <v>649</v>
      </c>
      <c r="C269" s="2">
        <v>451</v>
      </c>
      <c r="D269" s="50" t="s">
        <v>663</v>
      </c>
      <c r="E269" s="1" t="s">
        <v>1027</v>
      </c>
      <c r="F269" t="s">
        <v>926</v>
      </c>
      <c r="G269" t="s">
        <v>863</v>
      </c>
      <c r="H269" t="s">
        <v>1344</v>
      </c>
      <c r="I269" s="1" t="s">
        <v>1241</v>
      </c>
      <c r="J269" t="s">
        <v>660</v>
      </c>
      <c r="K269" s="1" t="s">
        <v>32</v>
      </c>
      <c r="L269" s="1" t="s">
        <v>216</v>
      </c>
      <c r="M269">
        <f>VLOOKUP(D269,регистр!A$2:H$277,2,FALSE)</f>
        <v>2</v>
      </c>
      <c r="N269">
        <v>2</v>
      </c>
      <c r="O269" t="s">
        <v>1495</v>
      </c>
      <c r="P269">
        <v>1</v>
      </c>
      <c r="Q269" t="e">
        <f>VLOOKUP(D269,#REF!,2,FALSE)</f>
        <v>#REF!</v>
      </c>
    </row>
    <row r="270" spans="1:17">
      <c r="A270" t="s">
        <v>714</v>
      </c>
      <c r="B270" s="18" t="s">
        <v>649</v>
      </c>
      <c r="C270" s="2">
        <v>451</v>
      </c>
      <c r="D270" s="50" t="s">
        <v>782</v>
      </c>
      <c r="E270" s="1" t="s">
        <v>1220</v>
      </c>
      <c r="F270" t="s">
        <v>1221</v>
      </c>
      <c r="G270" s="9"/>
      <c r="H270" s="9" t="s">
        <v>1338</v>
      </c>
      <c r="I270" s="1" t="s">
        <v>1241</v>
      </c>
      <c r="J270" t="s">
        <v>666</v>
      </c>
      <c r="K270" s="1" t="s">
        <v>32</v>
      </c>
      <c r="L270" s="1" t="s">
        <v>216</v>
      </c>
      <c r="M270">
        <f>VLOOKUP(D270,регистр!A$2:H$277,2,FALSE)</f>
        <v>2</v>
      </c>
      <c r="N270">
        <v>1</v>
      </c>
      <c r="O270" t="s">
        <v>1503</v>
      </c>
      <c r="P270" s="1">
        <v>1</v>
      </c>
      <c r="Q270" t="e">
        <f>VLOOKUP(D270,#REF!,2,FALSE)</f>
        <v>#REF!</v>
      </c>
    </row>
    <row r="271" spans="1:17">
      <c r="A271" t="s">
        <v>714</v>
      </c>
      <c r="B271" s="18" t="s">
        <v>649</v>
      </c>
      <c r="C271" s="2">
        <v>451</v>
      </c>
      <c r="D271" s="50" t="s">
        <v>1629</v>
      </c>
      <c r="E271" s="1" t="s">
        <v>961</v>
      </c>
      <c r="F271" t="s">
        <v>962</v>
      </c>
      <c r="G271" t="s">
        <v>963</v>
      </c>
      <c r="H271" t="s">
        <v>1339</v>
      </c>
      <c r="I271" s="1" t="s">
        <v>1241</v>
      </c>
      <c r="J271" t="s">
        <v>666</v>
      </c>
      <c r="K271" s="1" t="s">
        <v>32</v>
      </c>
      <c r="L271" s="1" t="s">
        <v>216</v>
      </c>
      <c r="M271" t="e">
        <f>VLOOKUP(D271,регистр!A$2:H$277,2,FALSE)</f>
        <v>#N/A</v>
      </c>
      <c r="N271">
        <v>1</v>
      </c>
      <c r="O271" t="s">
        <v>1504</v>
      </c>
      <c r="P271">
        <v>1</v>
      </c>
      <c r="Q271" t="e">
        <f>VLOOKUP(D271,#REF!,2,FALSE)</f>
        <v>#REF!</v>
      </c>
    </row>
    <row r="272" spans="1:17" hidden="1">
      <c r="A272" t="s">
        <v>714</v>
      </c>
      <c r="B272" s="18" t="s">
        <v>649</v>
      </c>
      <c r="C272" s="2">
        <v>451</v>
      </c>
      <c r="D272" s="50" t="s">
        <v>667</v>
      </c>
      <c r="E272" s="1" t="s">
        <v>1222</v>
      </c>
      <c r="F272" t="s">
        <v>928</v>
      </c>
      <c r="G272" t="s">
        <v>1031</v>
      </c>
      <c r="H272" t="s">
        <v>1340</v>
      </c>
      <c r="I272" s="1" t="s">
        <v>1242</v>
      </c>
      <c r="J272" t="s">
        <v>666</v>
      </c>
      <c r="K272" s="8" t="s">
        <v>404</v>
      </c>
      <c r="L272" s="1" t="s">
        <v>216</v>
      </c>
      <c r="M272">
        <f>VLOOKUP(D272,регистр!A$2:H$277,2,FALSE)</f>
        <v>2</v>
      </c>
      <c r="N272">
        <v>1</v>
      </c>
      <c r="O272" t="s">
        <v>1505</v>
      </c>
      <c r="P272">
        <v>1</v>
      </c>
    </row>
    <row r="273" spans="1:17" hidden="1">
      <c r="A273" t="s">
        <v>714</v>
      </c>
      <c r="B273" s="18" t="s">
        <v>649</v>
      </c>
      <c r="C273" s="2">
        <v>451</v>
      </c>
      <c r="D273" t="s">
        <v>668</v>
      </c>
      <c r="E273" s="1" t="s">
        <v>1223</v>
      </c>
      <c r="F273" t="s">
        <v>1224</v>
      </c>
      <c r="G273" t="s">
        <v>1014</v>
      </c>
      <c r="I273" s="1" t="s">
        <v>1242</v>
      </c>
      <c r="J273" t="s">
        <v>669</v>
      </c>
      <c r="K273" s="1" t="s">
        <v>32</v>
      </c>
      <c r="L273" s="1" t="s">
        <v>216</v>
      </c>
      <c r="M273">
        <f>VLOOKUP(D273,регистр!A$2:H$277,2,FALSE)</f>
        <v>0</v>
      </c>
      <c r="P273">
        <v>1</v>
      </c>
      <c r="Q273" t="e">
        <f>VLOOKUP(D273,#REF!,2,FALSE)</f>
        <v>#REF!</v>
      </c>
    </row>
    <row r="274" spans="1:17">
      <c r="A274" t="s">
        <v>714</v>
      </c>
      <c r="B274" s="18" t="s">
        <v>649</v>
      </c>
      <c r="C274" s="2">
        <v>451</v>
      </c>
      <c r="D274" s="50" t="s">
        <v>670</v>
      </c>
      <c r="E274" s="1" t="s">
        <v>1225</v>
      </c>
      <c r="F274" t="s">
        <v>828</v>
      </c>
      <c r="G274" t="s">
        <v>818</v>
      </c>
      <c r="H274" t="s">
        <v>1351</v>
      </c>
      <c r="I274" s="1" t="s">
        <v>1241</v>
      </c>
      <c r="J274" t="s">
        <v>671</v>
      </c>
      <c r="K274" s="1" t="s">
        <v>32</v>
      </c>
      <c r="L274" s="1" t="s">
        <v>216</v>
      </c>
      <c r="M274">
        <f>VLOOKUP(D274,регистр!A$2:H$277,2,FALSE)</f>
        <v>2</v>
      </c>
      <c r="N274">
        <v>1</v>
      </c>
      <c r="O274" t="s">
        <v>1506</v>
      </c>
      <c r="P274">
        <v>1</v>
      </c>
      <c r="Q274" t="e">
        <f>VLOOKUP(D274,#REF!,2,FALSE)</f>
        <v>#REF!</v>
      </c>
    </row>
    <row r="275" spans="1:17">
      <c r="A275" t="s">
        <v>714</v>
      </c>
      <c r="B275" s="18" t="s">
        <v>649</v>
      </c>
      <c r="C275" s="2">
        <v>451</v>
      </c>
      <c r="D275" s="50" t="s">
        <v>672</v>
      </c>
      <c r="E275" s="1" t="s">
        <v>1226</v>
      </c>
      <c r="F275" t="s">
        <v>923</v>
      </c>
      <c r="G275" t="s">
        <v>936</v>
      </c>
      <c r="H275" t="s">
        <v>1352</v>
      </c>
      <c r="I275" s="1" t="s">
        <v>1242</v>
      </c>
      <c r="J275" t="s">
        <v>671</v>
      </c>
      <c r="K275" s="1" t="s">
        <v>32</v>
      </c>
      <c r="L275" s="1" t="s">
        <v>216</v>
      </c>
      <c r="M275">
        <f>VLOOKUP(D275,регистр!A$2:H$277,2,FALSE)</f>
        <v>2</v>
      </c>
      <c r="N275">
        <v>1</v>
      </c>
      <c r="O275" t="s">
        <v>1507</v>
      </c>
      <c r="P275">
        <v>1</v>
      </c>
      <c r="Q275" t="e">
        <f>VLOOKUP(D275,#REF!,2,FALSE)</f>
        <v>#REF!</v>
      </c>
    </row>
    <row r="276" spans="1:17" hidden="1">
      <c r="A276" t="s">
        <v>714</v>
      </c>
      <c r="B276" s="18" t="s">
        <v>649</v>
      </c>
      <c r="C276" s="2">
        <v>451</v>
      </c>
      <c r="D276" t="s">
        <v>1311</v>
      </c>
      <c r="E276" s="1" t="s">
        <v>1227</v>
      </c>
      <c r="F276" s="9" t="s">
        <v>793</v>
      </c>
      <c r="G276" s="9" t="s">
        <v>886</v>
      </c>
      <c r="H276" s="9"/>
      <c r="I276" s="1" t="s">
        <v>1241</v>
      </c>
      <c r="J276" t="s">
        <v>675</v>
      </c>
      <c r="K276" s="8" t="s">
        <v>404</v>
      </c>
      <c r="L276" s="1" t="s">
        <v>216</v>
      </c>
      <c r="M276">
        <f>VLOOKUP(D276,регистр!A$2:H$277,2,FALSE)</f>
        <v>2</v>
      </c>
      <c r="P276" s="1">
        <v>0</v>
      </c>
    </row>
    <row r="277" spans="1:17" hidden="1">
      <c r="A277" t="s">
        <v>714</v>
      </c>
      <c r="B277" s="18" t="s">
        <v>649</v>
      </c>
      <c r="C277" s="2">
        <v>451</v>
      </c>
      <c r="D277" t="s">
        <v>1309</v>
      </c>
      <c r="E277" s="1" t="s">
        <v>1228</v>
      </c>
      <c r="F277" s="46" t="s">
        <v>976</v>
      </c>
      <c r="G277" s="46" t="s">
        <v>1308</v>
      </c>
      <c r="H277" s="9"/>
      <c r="J277" t="s">
        <v>675</v>
      </c>
      <c r="K277" s="8" t="s">
        <v>404</v>
      </c>
      <c r="L277" s="1" t="s">
        <v>216</v>
      </c>
      <c r="M277">
        <f>VLOOKUP(D277,регистр!A$2:H$277,2,FALSE)</f>
        <v>2</v>
      </c>
      <c r="P277" s="1">
        <v>3</v>
      </c>
    </row>
    <row r="278" spans="1:17" hidden="1">
      <c r="A278" t="s">
        <v>714</v>
      </c>
      <c r="B278" s="18" t="s">
        <v>649</v>
      </c>
      <c r="C278" s="2">
        <v>451</v>
      </c>
      <c r="D278" s="50" t="s">
        <v>677</v>
      </c>
      <c r="E278" s="1" t="s">
        <v>1229</v>
      </c>
      <c r="F278" t="s">
        <v>784</v>
      </c>
      <c r="G278" t="s">
        <v>785</v>
      </c>
      <c r="H278" t="s">
        <v>1346</v>
      </c>
      <c r="I278" s="1" t="s">
        <v>1242</v>
      </c>
      <c r="J278" t="s">
        <v>678</v>
      </c>
      <c r="K278" s="8" t="s">
        <v>404</v>
      </c>
      <c r="L278" s="1" t="s">
        <v>216</v>
      </c>
      <c r="M278">
        <f>VLOOKUP(D278,регистр!A$2:H$277,2,FALSE)</f>
        <v>2</v>
      </c>
      <c r="N278">
        <v>3</v>
      </c>
      <c r="O278" t="s">
        <v>1483</v>
      </c>
      <c r="P278">
        <v>1</v>
      </c>
    </row>
    <row r="279" spans="1:17" hidden="1">
      <c r="A279" t="s">
        <v>714</v>
      </c>
      <c r="B279" s="18" t="s">
        <v>649</v>
      </c>
      <c r="C279" s="2">
        <v>451</v>
      </c>
      <c r="D279" s="50" t="s">
        <v>679</v>
      </c>
      <c r="E279" s="1" t="s">
        <v>1230</v>
      </c>
      <c r="F279" t="s">
        <v>1213</v>
      </c>
      <c r="G279" t="s">
        <v>816</v>
      </c>
      <c r="H279" t="s">
        <v>1347</v>
      </c>
      <c r="I279" s="1" t="s">
        <v>1241</v>
      </c>
      <c r="J279" t="s">
        <v>678</v>
      </c>
      <c r="K279" s="8" t="s">
        <v>404</v>
      </c>
      <c r="L279" s="1" t="s">
        <v>216</v>
      </c>
      <c r="M279">
        <f>VLOOKUP(D279,регистр!A$2:H$277,2,FALSE)</f>
        <v>2</v>
      </c>
      <c r="N279">
        <v>3</v>
      </c>
      <c r="O279" t="s">
        <v>1484</v>
      </c>
      <c r="P279">
        <v>1</v>
      </c>
    </row>
    <row r="280" spans="1:17" hidden="1">
      <c r="A280" t="s">
        <v>714</v>
      </c>
      <c r="B280" s="18" t="s">
        <v>649</v>
      </c>
      <c r="C280" s="2">
        <v>451</v>
      </c>
      <c r="D280" t="s">
        <v>680</v>
      </c>
      <c r="E280" s="1" t="s">
        <v>1231</v>
      </c>
      <c r="F280" t="s">
        <v>876</v>
      </c>
      <c r="G280" t="s">
        <v>806</v>
      </c>
      <c r="I280" s="1" t="s">
        <v>1241</v>
      </c>
      <c r="J280" t="s">
        <v>681</v>
      </c>
      <c r="K280" t="s">
        <v>682</v>
      </c>
      <c r="L280" s="1" t="s">
        <v>216</v>
      </c>
      <c r="M280">
        <f>VLOOKUP(D280,регистр!A$2:H$277,2,FALSE)</f>
        <v>2</v>
      </c>
      <c r="P280">
        <v>1</v>
      </c>
    </row>
    <row r="281" spans="1:17" hidden="1">
      <c r="A281" t="s">
        <v>714</v>
      </c>
      <c r="B281" s="18" t="s">
        <v>649</v>
      </c>
      <c r="C281" s="2">
        <v>451</v>
      </c>
      <c r="D281" s="50" t="s">
        <v>683</v>
      </c>
      <c r="E281" s="1" t="s">
        <v>1232</v>
      </c>
      <c r="F281" t="s">
        <v>828</v>
      </c>
      <c r="G281" t="s">
        <v>1233</v>
      </c>
      <c r="H281" t="s">
        <v>1341</v>
      </c>
      <c r="I281" s="1" t="s">
        <v>1241</v>
      </c>
      <c r="J281" t="s">
        <v>684</v>
      </c>
      <c r="K281" s="1" t="s">
        <v>1276</v>
      </c>
      <c r="L281" s="1" t="s">
        <v>216</v>
      </c>
      <c r="M281">
        <f>VLOOKUP(D281,регистр!A$2:H$277,2,FALSE)</f>
        <v>2</v>
      </c>
      <c r="N281">
        <v>2</v>
      </c>
      <c r="O281" t="s">
        <v>1496</v>
      </c>
      <c r="P281">
        <v>1</v>
      </c>
    </row>
    <row r="282" spans="1:17">
      <c r="A282" t="s">
        <v>714</v>
      </c>
      <c r="B282" s="18" t="s">
        <v>649</v>
      </c>
      <c r="C282" s="2">
        <v>451</v>
      </c>
      <c r="D282" t="s">
        <v>685</v>
      </c>
      <c r="E282" s="1" t="s">
        <v>1130</v>
      </c>
      <c r="F282" t="s">
        <v>905</v>
      </c>
      <c r="G282" t="s">
        <v>797</v>
      </c>
      <c r="I282" s="1" t="s">
        <v>1241</v>
      </c>
      <c r="J282" t="s">
        <v>686</v>
      </c>
      <c r="K282" s="1" t="s">
        <v>32</v>
      </c>
      <c r="L282" s="1" t="s">
        <v>216</v>
      </c>
      <c r="M282">
        <f>VLOOKUP(D282,регистр!A$2:H$277,2,FALSE)</f>
        <v>1</v>
      </c>
      <c r="P282">
        <v>1</v>
      </c>
      <c r="Q282" t="e">
        <f>VLOOKUP(D282,#REF!,2,FALSE)</f>
        <v>#REF!</v>
      </c>
    </row>
    <row r="283" spans="1:17">
      <c r="A283" t="s">
        <v>714</v>
      </c>
      <c r="B283" s="18" t="s">
        <v>649</v>
      </c>
      <c r="C283" s="2">
        <v>451</v>
      </c>
      <c r="D283" t="s">
        <v>687</v>
      </c>
      <c r="E283" s="1" t="s">
        <v>1234</v>
      </c>
      <c r="F283" t="s">
        <v>799</v>
      </c>
      <c r="G283" t="s">
        <v>800</v>
      </c>
      <c r="I283" s="1" t="s">
        <v>1241</v>
      </c>
      <c r="J283" t="s">
        <v>686</v>
      </c>
      <c r="K283" s="1" t="s">
        <v>32</v>
      </c>
      <c r="L283" s="1" t="s">
        <v>216</v>
      </c>
      <c r="M283">
        <f>VLOOKUP(D283,регистр!A$2:H$277,2,FALSE)</f>
        <v>2</v>
      </c>
      <c r="P283">
        <v>1</v>
      </c>
      <c r="Q283" t="e">
        <f>VLOOKUP(D283,#REF!,2,FALSE)</f>
        <v>#REF!</v>
      </c>
    </row>
    <row r="284" spans="1:17">
      <c r="A284" t="s">
        <v>714</v>
      </c>
      <c r="B284" s="18" t="s">
        <v>649</v>
      </c>
      <c r="C284" s="2">
        <v>451</v>
      </c>
      <c r="D284" t="s">
        <v>701</v>
      </c>
      <c r="E284" s="1" t="s">
        <v>1235</v>
      </c>
      <c r="F284" t="s">
        <v>1236</v>
      </c>
      <c r="G284" t="s">
        <v>863</v>
      </c>
      <c r="I284" s="1" t="s">
        <v>1241</v>
      </c>
      <c r="J284" t="s">
        <v>702</v>
      </c>
      <c r="K284" s="1" t="s">
        <v>32</v>
      </c>
      <c r="L284" s="1" t="s">
        <v>216</v>
      </c>
      <c r="M284">
        <f>VLOOKUP(D284,регистр!A$2:H$277,2,FALSE)</f>
        <v>1</v>
      </c>
      <c r="P284">
        <v>1</v>
      </c>
      <c r="Q284" t="e">
        <f>VLOOKUP(D284,#REF!,2,FALSE)</f>
        <v>#REF!</v>
      </c>
    </row>
    <row r="285" spans="1:17" hidden="1">
      <c r="A285" t="s">
        <v>714</v>
      </c>
      <c r="B285" s="18" t="s">
        <v>649</v>
      </c>
      <c r="C285" s="2">
        <v>451</v>
      </c>
      <c r="D285" t="s">
        <v>688</v>
      </c>
      <c r="E285" s="1" t="s">
        <v>1237</v>
      </c>
      <c r="F285" t="s">
        <v>867</v>
      </c>
      <c r="G285" t="s">
        <v>949</v>
      </c>
      <c r="I285" s="1" t="s">
        <v>1241</v>
      </c>
      <c r="J285" t="s">
        <v>689</v>
      </c>
      <c r="K285" t="s">
        <v>741</v>
      </c>
      <c r="L285" s="1" t="s">
        <v>216</v>
      </c>
      <c r="M285">
        <f>VLOOKUP(D285,регистр!A$2:H$277,2,FALSE)</f>
        <v>0</v>
      </c>
      <c r="P285">
        <v>1</v>
      </c>
    </row>
    <row r="286" spans="1:17" hidden="1">
      <c r="A286" t="s">
        <v>709</v>
      </c>
      <c r="B286" s="18" t="s">
        <v>30</v>
      </c>
      <c r="C286" s="2">
        <v>360</v>
      </c>
      <c r="D286" s="51" t="s">
        <v>1300</v>
      </c>
      <c r="E286" s="1" t="s">
        <v>1299</v>
      </c>
      <c r="F286" s="1" t="s">
        <v>842</v>
      </c>
      <c r="G286" s="1" t="s">
        <v>874</v>
      </c>
      <c r="H286" s="1" t="s">
        <v>1359</v>
      </c>
      <c r="I286" s="1" t="s">
        <v>1241</v>
      </c>
      <c r="K286" s="48" t="s">
        <v>1307</v>
      </c>
      <c r="L286" s="1" t="s">
        <v>216</v>
      </c>
      <c r="M286">
        <f>VLOOKUP(D286,регистр!A$2:H$277,2,FALSE)</f>
        <v>2</v>
      </c>
      <c r="N286">
        <v>2</v>
      </c>
      <c r="O286" t="s">
        <v>1519</v>
      </c>
      <c r="P286" s="1">
        <v>3</v>
      </c>
    </row>
    <row r="287" spans="1:17">
      <c r="A287" t="s">
        <v>710</v>
      </c>
      <c r="B287" s="18" t="s">
        <v>1295</v>
      </c>
      <c r="C287" s="2">
        <v>357</v>
      </c>
      <c r="D287" s="51" t="s">
        <v>1302</v>
      </c>
      <c r="E287" s="1" t="s">
        <v>1301</v>
      </c>
      <c r="F287" s="1" t="s">
        <v>915</v>
      </c>
      <c r="G287" s="1" t="s">
        <v>863</v>
      </c>
      <c r="H287" s="1" t="s">
        <v>1412</v>
      </c>
      <c r="I287" s="1" t="s">
        <v>1241</v>
      </c>
      <c r="K287" t="s">
        <v>32</v>
      </c>
      <c r="L287" s="1" t="s">
        <v>216</v>
      </c>
      <c r="M287">
        <f>VLOOKUP(D287,регистр!A$2:H$277,2,FALSE)</f>
        <v>2</v>
      </c>
      <c r="N287">
        <v>3</v>
      </c>
      <c r="O287" t="s">
        <v>1573</v>
      </c>
      <c r="Q287" t="e">
        <f>VLOOKUP(D287,#REF!,2,FALSE)</f>
        <v>#REF!</v>
      </c>
    </row>
    <row r="288" spans="1:17">
      <c r="A288" t="s">
        <v>710</v>
      </c>
      <c r="B288" s="18" t="s">
        <v>1295</v>
      </c>
      <c r="C288" s="2">
        <v>357</v>
      </c>
      <c r="D288" s="51" t="s">
        <v>581</v>
      </c>
      <c r="E288" s="1" t="s">
        <v>1148</v>
      </c>
      <c r="F288" s="1" t="s">
        <v>960</v>
      </c>
      <c r="G288" s="1" t="s">
        <v>895</v>
      </c>
      <c r="H288" s="1" t="s">
        <v>1411</v>
      </c>
      <c r="I288" s="1" t="s">
        <v>1242</v>
      </c>
      <c r="K288" t="s">
        <v>32</v>
      </c>
      <c r="L288" s="55" t="s">
        <v>216</v>
      </c>
      <c r="M288" t="s">
        <v>1310</v>
      </c>
      <c r="N288">
        <v>3</v>
      </c>
      <c r="O288" t="s">
        <v>1574</v>
      </c>
      <c r="Q288" t="e">
        <f>VLOOKUP(D288,#REF!,2,FALSE)</f>
        <v>#REF!</v>
      </c>
    </row>
    <row r="289" spans="9:12">
      <c r="I289" s="1"/>
      <c r="K289" s="8"/>
      <c r="L289" s="8"/>
    </row>
  </sheetData>
  <autoFilter ref="A1:Q288">
    <filterColumn colId="10">
      <filters>
        <filter val="СУНЦ НГУ"/>
      </filters>
    </filterColumn>
    <filterColumn colId="12">
      <filters>
        <filter val="#Н/Д"/>
        <filter val="1"/>
        <filter val="2"/>
        <filter val="х"/>
      </filters>
    </filterColumn>
  </autoFilter>
  <conditionalFormatting sqref="D1:D1048576">
    <cfRule type="duplicateValues" dxfId="4" priority="2"/>
  </conditionalFormatting>
  <conditionalFormatting sqref="J1:J1048576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I277"/>
  <sheetViews>
    <sheetView view="pageBreakPreview" zoomScale="60" workbookViewId="0">
      <selection activeCell="D341" sqref="D341"/>
    </sheetView>
  </sheetViews>
  <sheetFormatPr defaultRowHeight="15"/>
  <cols>
    <col min="1" max="1" width="36.5703125" customWidth="1"/>
    <col min="3" max="3" width="12.42578125" customWidth="1"/>
    <col min="4" max="4" width="13" customWidth="1"/>
    <col min="5" max="5" width="15.7109375" customWidth="1"/>
    <col min="6" max="6" width="65.7109375" style="41" customWidth="1"/>
    <col min="7" max="7" width="21.140625" customWidth="1"/>
    <col min="8" max="8" width="11.7109375" customWidth="1"/>
  </cols>
  <sheetData>
    <row r="1" spans="1:9">
      <c r="A1" s="26" t="s">
        <v>29</v>
      </c>
      <c r="B1" s="27" t="s">
        <v>1243</v>
      </c>
      <c r="C1" s="27" t="s">
        <v>772</v>
      </c>
      <c r="D1" s="27" t="s">
        <v>773</v>
      </c>
      <c r="E1" s="27" t="s">
        <v>774</v>
      </c>
      <c r="F1" s="37" t="s">
        <v>31</v>
      </c>
      <c r="G1" s="27" t="s">
        <v>77</v>
      </c>
      <c r="H1" s="28" t="s">
        <v>1287</v>
      </c>
      <c r="I1" s="5" t="s">
        <v>1292</v>
      </c>
    </row>
    <row r="2" spans="1:9" hidden="1">
      <c r="A2" s="21" t="s">
        <v>518</v>
      </c>
      <c r="B2" s="32">
        <v>1</v>
      </c>
      <c r="C2" s="29" t="s">
        <v>1122</v>
      </c>
      <c r="D2" s="29" t="s">
        <v>1123</v>
      </c>
      <c r="E2" s="29" t="s">
        <v>895</v>
      </c>
      <c r="F2" s="38" t="s">
        <v>1258</v>
      </c>
      <c r="G2" s="30" t="s">
        <v>756</v>
      </c>
      <c r="H2" s="31" t="s">
        <v>1250</v>
      </c>
      <c r="I2">
        <v>1</v>
      </c>
    </row>
    <row r="3" spans="1:9" hidden="1">
      <c r="A3" s="23" t="s">
        <v>476</v>
      </c>
      <c r="B3" s="32">
        <v>2</v>
      </c>
      <c r="C3" s="30" t="s">
        <v>1108</v>
      </c>
      <c r="D3" s="30" t="s">
        <v>1109</v>
      </c>
      <c r="E3" s="30" t="s">
        <v>892</v>
      </c>
      <c r="F3" s="39" t="s">
        <v>477</v>
      </c>
      <c r="G3" s="30" t="s">
        <v>267</v>
      </c>
      <c r="H3" s="31" t="s">
        <v>1250</v>
      </c>
      <c r="I3">
        <v>1</v>
      </c>
    </row>
    <row r="4" spans="1:9" hidden="1">
      <c r="A4" s="21" t="s">
        <v>768</v>
      </c>
      <c r="B4" s="32">
        <v>2</v>
      </c>
      <c r="C4" s="30" t="s">
        <v>1012</v>
      </c>
      <c r="D4" s="33" t="s">
        <v>870</v>
      </c>
      <c r="E4" s="33" t="s">
        <v>870</v>
      </c>
      <c r="F4" s="38" t="s">
        <v>404</v>
      </c>
      <c r="G4" s="30" t="s">
        <v>216</v>
      </c>
      <c r="H4" s="31" t="s">
        <v>1248</v>
      </c>
    </row>
    <row r="5" spans="1:9" hidden="1">
      <c r="A5" s="23" t="s">
        <v>93</v>
      </c>
      <c r="B5" s="32">
        <v>2</v>
      </c>
      <c r="C5" s="30" t="s">
        <v>877</v>
      </c>
      <c r="D5" s="30" t="s">
        <v>878</v>
      </c>
      <c r="E5" s="30" t="s">
        <v>879</v>
      </c>
      <c r="F5" s="39" t="s">
        <v>251</v>
      </c>
      <c r="G5" s="30" t="s">
        <v>267</v>
      </c>
      <c r="H5" s="31" t="s">
        <v>1247</v>
      </c>
      <c r="I5">
        <v>1</v>
      </c>
    </row>
    <row r="6" spans="1:9" hidden="1">
      <c r="A6" s="23" t="s">
        <v>217</v>
      </c>
      <c r="B6" s="32">
        <v>2</v>
      </c>
      <c r="C6" s="30" t="s">
        <v>978</v>
      </c>
      <c r="D6" s="30" t="s">
        <v>876</v>
      </c>
      <c r="E6" s="30" t="s">
        <v>818</v>
      </c>
      <c r="F6" s="39" t="s">
        <v>32</v>
      </c>
      <c r="G6" s="30" t="s">
        <v>216</v>
      </c>
      <c r="H6" s="31" t="s">
        <v>1248</v>
      </c>
      <c r="I6">
        <v>1</v>
      </c>
    </row>
    <row r="7" spans="1:9" hidden="1">
      <c r="A7" s="23" t="s">
        <v>235</v>
      </c>
      <c r="B7" s="32">
        <v>2</v>
      </c>
      <c r="C7" s="30" t="s">
        <v>999</v>
      </c>
      <c r="D7" s="30" t="s">
        <v>1000</v>
      </c>
      <c r="E7" s="30" t="s">
        <v>892</v>
      </c>
      <c r="F7" s="39" t="s">
        <v>236</v>
      </c>
      <c r="G7" s="30" t="s">
        <v>216</v>
      </c>
      <c r="H7" s="31" t="s">
        <v>1248</v>
      </c>
      <c r="I7">
        <v>1</v>
      </c>
    </row>
    <row r="8" spans="1:9" hidden="1">
      <c r="A8" s="23" t="s">
        <v>239</v>
      </c>
      <c r="B8" s="32">
        <v>2</v>
      </c>
      <c r="C8" s="30" t="s">
        <v>813</v>
      </c>
      <c r="D8" s="30" t="s">
        <v>878</v>
      </c>
      <c r="E8" s="30" t="s">
        <v>973</v>
      </c>
      <c r="F8" s="39" t="s">
        <v>1259</v>
      </c>
      <c r="G8" s="30" t="s">
        <v>216</v>
      </c>
      <c r="H8" s="31" t="s">
        <v>1248</v>
      </c>
      <c r="I8">
        <v>1</v>
      </c>
    </row>
    <row r="9" spans="1:9" hidden="1">
      <c r="A9" s="24" t="s">
        <v>570</v>
      </c>
      <c r="B9" s="32">
        <v>2</v>
      </c>
      <c r="C9" s="30" t="s">
        <v>1142</v>
      </c>
      <c r="D9" s="31" t="s">
        <v>891</v>
      </c>
      <c r="E9" s="31" t="s">
        <v>913</v>
      </c>
      <c r="F9" s="39" t="s">
        <v>572</v>
      </c>
      <c r="G9" s="30" t="s">
        <v>216</v>
      </c>
      <c r="H9" s="31" t="s">
        <v>1251</v>
      </c>
      <c r="I9">
        <v>1</v>
      </c>
    </row>
    <row r="10" spans="1:9" hidden="1">
      <c r="A10" s="23" t="s">
        <v>0</v>
      </c>
      <c r="B10" s="32">
        <v>1</v>
      </c>
      <c r="C10" s="30" t="s">
        <v>783</v>
      </c>
      <c r="D10" s="30" t="s">
        <v>784</v>
      </c>
      <c r="E10" s="30" t="s">
        <v>785</v>
      </c>
      <c r="F10" s="39" t="s">
        <v>32</v>
      </c>
      <c r="G10" s="30" t="s">
        <v>216</v>
      </c>
      <c r="H10" s="31" t="s">
        <v>1246</v>
      </c>
      <c r="I10">
        <v>1</v>
      </c>
    </row>
    <row r="11" spans="1:9" hidden="1">
      <c r="A11" s="23" t="s">
        <v>94</v>
      </c>
      <c r="B11" s="32">
        <v>0</v>
      </c>
      <c r="C11" s="30" t="s">
        <v>880</v>
      </c>
      <c r="D11" s="30" t="s">
        <v>823</v>
      </c>
      <c r="E11" s="30" t="s">
        <v>813</v>
      </c>
      <c r="F11" s="39" t="s">
        <v>736</v>
      </c>
      <c r="G11" s="30" t="s">
        <v>737</v>
      </c>
      <c r="H11" s="31" t="s">
        <v>1247</v>
      </c>
      <c r="I11">
        <v>1</v>
      </c>
    </row>
    <row r="12" spans="1:9" hidden="1">
      <c r="A12" s="23" t="s">
        <v>417</v>
      </c>
      <c r="B12" s="32">
        <v>2</v>
      </c>
      <c r="C12" s="30" t="s">
        <v>1097</v>
      </c>
      <c r="D12" s="30" t="s">
        <v>890</v>
      </c>
      <c r="E12" s="30" t="s">
        <v>837</v>
      </c>
      <c r="F12" s="39" t="s">
        <v>236</v>
      </c>
      <c r="G12" s="30" t="s">
        <v>216</v>
      </c>
      <c r="H12" s="45" t="s">
        <v>1248</v>
      </c>
      <c r="I12">
        <v>1</v>
      </c>
    </row>
    <row r="13" spans="1:9" hidden="1">
      <c r="A13" s="23" t="s">
        <v>128</v>
      </c>
      <c r="B13" s="32">
        <v>0</v>
      </c>
      <c r="C13" s="30" t="s">
        <v>948</v>
      </c>
      <c r="D13" s="30" t="s">
        <v>876</v>
      </c>
      <c r="E13" s="30" t="s">
        <v>949</v>
      </c>
      <c r="F13" s="39" t="s">
        <v>725</v>
      </c>
      <c r="G13" s="30" t="s">
        <v>216</v>
      </c>
      <c r="H13" s="31" t="s">
        <v>1247</v>
      </c>
      <c r="I13">
        <v>1</v>
      </c>
    </row>
    <row r="14" spans="1:9" hidden="1">
      <c r="A14" s="24" t="s">
        <v>528</v>
      </c>
      <c r="B14" s="32">
        <v>2</v>
      </c>
      <c r="C14" s="30" t="s">
        <v>1179</v>
      </c>
      <c r="D14" s="31" t="s">
        <v>867</v>
      </c>
      <c r="E14" s="31" t="s">
        <v>818</v>
      </c>
      <c r="F14" s="39" t="s">
        <v>724</v>
      </c>
      <c r="G14" s="30" t="s">
        <v>216</v>
      </c>
      <c r="H14" s="31" t="s">
        <v>1251</v>
      </c>
      <c r="I14">
        <v>1</v>
      </c>
    </row>
    <row r="15" spans="1:9" hidden="1">
      <c r="A15" s="24" t="s">
        <v>531</v>
      </c>
      <c r="B15" s="32">
        <v>2</v>
      </c>
      <c r="C15" s="30" t="s">
        <v>1180</v>
      </c>
      <c r="D15" s="31" t="s">
        <v>1061</v>
      </c>
      <c r="E15" s="31" t="s">
        <v>813</v>
      </c>
      <c r="F15" s="38" t="s">
        <v>404</v>
      </c>
      <c r="G15" s="30" t="s">
        <v>216</v>
      </c>
      <c r="H15" s="31" t="s">
        <v>1251</v>
      </c>
      <c r="I15">
        <v>1</v>
      </c>
    </row>
    <row r="16" spans="1:9" hidden="1">
      <c r="A16" s="24" t="s">
        <v>719</v>
      </c>
      <c r="B16" s="32">
        <v>0</v>
      </c>
      <c r="C16" s="30" t="s">
        <v>1182</v>
      </c>
      <c r="D16" s="31" t="s">
        <v>805</v>
      </c>
      <c r="E16" s="31" t="s">
        <v>806</v>
      </c>
      <c r="F16" s="39" t="s">
        <v>32</v>
      </c>
      <c r="G16" s="30" t="s">
        <v>216</v>
      </c>
      <c r="H16" s="31" t="s">
        <v>1251</v>
      </c>
      <c r="I16">
        <v>1</v>
      </c>
    </row>
    <row r="17" spans="1:9" hidden="1">
      <c r="A17" s="23" t="s">
        <v>1</v>
      </c>
      <c r="B17" s="32">
        <v>0</v>
      </c>
      <c r="C17" s="30" t="s">
        <v>795</v>
      </c>
      <c r="D17" s="30" t="s">
        <v>796</v>
      </c>
      <c r="E17" s="30" t="s">
        <v>797</v>
      </c>
      <c r="F17" s="39" t="s">
        <v>1260</v>
      </c>
      <c r="G17" s="30" t="s">
        <v>751</v>
      </c>
      <c r="H17" s="31" t="s">
        <v>1246</v>
      </c>
      <c r="I17">
        <v>1</v>
      </c>
    </row>
    <row r="18" spans="1:9" hidden="1">
      <c r="A18" s="21" t="s">
        <v>419</v>
      </c>
      <c r="B18" s="32">
        <v>2</v>
      </c>
      <c r="C18" s="29" t="s">
        <v>1072</v>
      </c>
      <c r="D18" s="29" t="s">
        <v>805</v>
      </c>
      <c r="E18" s="29" t="s">
        <v>901</v>
      </c>
      <c r="F18" s="39" t="s">
        <v>1261</v>
      </c>
      <c r="G18" s="30" t="s">
        <v>216</v>
      </c>
      <c r="H18" s="31" t="s">
        <v>1249</v>
      </c>
      <c r="I18">
        <v>1</v>
      </c>
    </row>
    <row r="19" spans="1:9" hidden="1">
      <c r="A19" s="24" t="s">
        <v>573</v>
      </c>
      <c r="B19" s="32">
        <v>2</v>
      </c>
      <c r="C19" s="30" t="s">
        <v>1143</v>
      </c>
      <c r="D19" s="31" t="s">
        <v>823</v>
      </c>
      <c r="E19" s="31" t="s">
        <v>949</v>
      </c>
      <c r="F19" s="39" t="s">
        <v>251</v>
      </c>
      <c r="G19" s="30" t="s">
        <v>267</v>
      </c>
      <c r="H19" s="31" t="s">
        <v>1251</v>
      </c>
      <c r="I19">
        <v>1</v>
      </c>
    </row>
    <row r="20" spans="1:9" hidden="1">
      <c r="A20" s="23" t="s">
        <v>2</v>
      </c>
      <c r="B20" s="32">
        <v>1</v>
      </c>
      <c r="C20" s="30" t="s">
        <v>786</v>
      </c>
      <c r="D20" s="30" t="s">
        <v>787</v>
      </c>
      <c r="E20" s="30" t="s">
        <v>788</v>
      </c>
      <c r="F20" s="39" t="s">
        <v>32</v>
      </c>
      <c r="G20" s="30" t="s">
        <v>216</v>
      </c>
      <c r="H20" s="31" t="s">
        <v>1252</v>
      </c>
      <c r="I20">
        <v>1</v>
      </c>
    </row>
    <row r="21" spans="1:9" hidden="1">
      <c r="A21" s="23" t="s">
        <v>118</v>
      </c>
      <c r="B21" s="32">
        <v>0</v>
      </c>
      <c r="C21" s="30" t="s">
        <v>930</v>
      </c>
      <c r="D21" s="30" t="s">
        <v>808</v>
      </c>
      <c r="E21" s="30" t="s">
        <v>874</v>
      </c>
      <c r="F21" s="39" t="s">
        <v>1262</v>
      </c>
      <c r="G21" s="30" t="s">
        <v>216</v>
      </c>
      <c r="H21" s="31" t="s">
        <v>1247</v>
      </c>
      <c r="I21">
        <v>1</v>
      </c>
    </row>
    <row r="22" spans="1:9" hidden="1">
      <c r="A22" s="24" t="s">
        <v>536</v>
      </c>
      <c r="B22" s="32">
        <v>1</v>
      </c>
      <c r="C22" s="30" t="s">
        <v>1183</v>
      </c>
      <c r="D22" s="31" t="s">
        <v>799</v>
      </c>
      <c r="E22" s="31" t="s">
        <v>1184</v>
      </c>
      <c r="F22" s="39" t="s">
        <v>32</v>
      </c>
      <c r="G22" s="30" t="s">
        <v>216</v>
      </c>
      <c r="H22" s="31" t="s">
        <v>1251</v>
      </c>
      <c r="I22">
        <v>1</v>
      </c>
    </row>
    <row r="23" spans="1:9" hidden="1">
      <c r="A23" s="23" t="s">
        <v>98</v>
      </c>
      <c r="B23" s="32">
        <v>2</v>
      </c>
      <c r="C23" s="30" t="s">
        <v>885</v>
      </c>
      <c r="D23" s="30" t="s">
        <v>793</v>
      </c>
      <c r="E23" s="30" t="s">
        <v>886</v>
      </c>
      <c r="F23" s="39" t="s">
        <v>32</v>
      </c>
      <c r="G23" s="30" t="s">
        <v>216</v>
      </c>
      <c r="H23" s="31" t="s">
        <v>1247</v>
      </c>
      <c r="I23">
        <v>1</v>
      </c>
    </row>
    <row r="24" spans="1:9" hidden="1">
      <c r="A24" s="23" t="s">
        <v>100</v>
      </c>
      <c r="B24" s="32">
        <v>2</v>
      </c>
      <c r="C24" s="30" t="s">
        <v>889</v>
      </c>
      <c r="D24" s="30" t="s">
        <v>890</v>
      </c>
      <c r="E24" s="30" t="s">
        <v>850</v>
      </c>
      <c r="F24" s="38" t="s">
        <v>404</v>
      </c>
      <c r="G24" s="30" t="s">
        <v>216</v>
      </c>
      <c r="H24" s="31" t="s">
        <v>1247</v>
      </c>
      <c r="I24">
        <v>1</v>
      </c>
    </row>
    <row r="25" spans="1:9" hidden="1">
      <c r="A25" s="24" t="s">
        <v>663</v>
      </c>
      <c r="B25" s="32">
        <v>2</v>
      </c>
      <c r="C25" s="30" t="s">
        <v>1027</v>
      </c>
      <c r="D25" s="31" t="s">
        <v>926</v>
      </c>
      <c r="E25" s="31" t="s">
        <v>863</v>
      </c>
      <c r="F25" s="39" t="s">
        <v>32</v>
      </c>
      <c r="G25" s="30" t="s">
        <v>216</v>
      </c>
      <c r="H25" s="31" t="s">
        <v>1251</v>
      </c>
      <c r="I25">
        <v>1</v>
      </c>
    </row>
    <row r="26" spans="1:9" hidden="1">
      <c r="A26" s="23" t="s">
        <v>283</v>
      </c>
      <c r="B26" s="32">
        <v>2</v>
      </c>
      <c r="C26" s="30" t="s">
        <v>1027</v>
      </c>
      <c r="D26" s="30" t="s">
        <v>784</v>
      </c>
      <c r="E26" s="30" t="s">
        <v>803</v>
      </c>
      <c r="F26" s="39" t="s">
        <v>728</v>
      </c>
      <c r="G26" s="30" t="s">
        <v>752</v>
      </c>
      <c r="H26" s="31" t="s">
        <v>1249</v>
      </c>
      <c r="I26">
        <v>1</v>
      </c>
    </row>
    <row r="27" spans="1:9" hidden="1">
      <c r="A27" s="23" t="s">
        <v>3</v>
      </c>
      <c r="B27" s="32">
        <v>2</v>
      </c>
      <c r="C27" s="30" t="s">
        <v>798</v>
      </c>
      <c r="D27" s="30" t="s">
        <v>799</v>
      </c>
      <c r="E27" s="30" t="s">
        <v>800</v>
      </c>
      <c r="F27" s="39" t="s">
        <v>1263</v>
      </c>
      <c r="G27" s="30" t="s">
        <v>733</v>
      </c>
      <c r="H27" s="31" t="s">
        <v>1246</v>
      </c>
      <c r="I27">
        <v>1</v>
      </c>
    </row>
    <row r="28" spans="1:9" hidden="1">
      <c r="A28" s="23" t="s">
        <v>101</v>
      </c>
      <c r="B28" s="32">
        <v>2</v>
      </c>
      <c r="C28" s="30" t="s">
        <v>801</v>
      </c>
      <c r="D28" s="30" t="s">
        <v>891</v>
      </c>
      <c r="E28" s="30" t="s">
        <v>892</v>
      </c>
      <c r="F28" s="38" t="s">
        <v>404</v>
      </c>
      <c r="G28" s="30" t="s">
        <v>216</v>
      </c>
      <c r="H28" s="31" t="s">
        <v>1247</v>
      </c>
      <c r="I28">
        <v>1</v>
      </c>
    </row>
    <row r="29" spans="1:9" hidden="1">
      <c r="A29" s="23" t="s">
        <v>4</v>
      </c>
      <c r="B29" s="32">
        <v>2</v>
      </c>
      <c r="C29" s="30" t="s">
        <v>801</v>
      </c>
      <c r="D29" s="30" t="s">
        <v>802</v>
      </c>
      <c r="E29" s="30" t="s">
        <v>803</v>
      </c>
      <c r="F29" s="39" t="s">
        <v>1264</v>
      </c>
      <c r="G29" s="30" t="s">
        <v>216</v>
      </c>
      <c r="H29" s="31" t="s">
        <v>1246</v>
      </c>
      <c r="I29">
        <v>1</v>
      </c>
    </row>
    <row r="30" spans="1:9" hidden="1">
      <c r="A30" s="23" t="s">
        <v>5</v>
      </c>
      <c r="B30" s="32">
        <v>2</v>
      </c>
      <c r="C30" s="30" t="s">
        <v>804</v>
      </c>
      <c r="D30" s="30" t="s">
        <v>805</v>
      </c>
      <c r="E30" s="30" t="s">
        <v>806</v>
      </c>
      <c r="F30" s="39" t="s">
        <v>36</v>
      </c>
      <c r="G30" s="30" t="s">
        <v>216</v>
      </c>
      <c r="H30" s="31" t="s">
        <v>1246</v>
      </c>
      <c r="I30">
        <v>1</v>
      </c>
    </row>
    <row r="31" spans="1:9" hidden="1">
      <c r="A31" s="23" t="s">
        <v>506</v>
      </c>
      <c r="B31" s="32">
        <v>2</v>
      </c>
      <c r="C31" s="30" t="s">
        <v>1124</v>
      </c>
      <c r="D31" s="30" t="s">
        <v>1104</v>
      </c>
      <c r="E31" s="30" t="s">
        <v>895</v>
      </c>
      <c r="F31" s="39" t="s">
        <v>1265</v>
      </c>
      <c r="G31" s="30" t="s">
        <v>461</v>
      </c>
      <c r="H31" s="31" t="s">
        <v>1250</v>
      </c>
      <c r="I31">
        <v>1</v>
      </c>
    </row>
    <row r="32" spans="1:9" hidden="1">
      <c r="A32" s="24" t="s">
        <v>698</v>
      </c>
      <c r="B32" s="32">
        <v>2</v>
      </c>
      <c r="C32" s="30" t="s">
        <v>1028</v>
      </c>
      <c r="D32" s="31" t="s">
        <v>808</v>
      </c>
      <c r="E32" s="31" t="s">
        <v>874</v>
      </c>
      <c r="F32" s="39" t="s">
        <v>746</v>
      </c>
      <c r="G32" s="30" t="s">
        <v>759</v>
      </c>
      <c r="H32" s="31" t="s">
        <v>1251</v>
      </c>
      <c r="I32">
        <v>1</v>
      </c>
    </row>
    <row r="33" spans="1:9" hidden="1">
      <c r="A33" s="23" t="s">
        <v>287</v>
      </c>
      <c r="B33" s="32">
        <v>2</v>
      </c>
      <c r="C33" s="30" t="s">
        <v>1028</v>
      </c>
      <c r="D33" s="30" t="s">
        <v>1029</v>
      </c>
      <c r="E33" s="30" t="s">
        <v>874</v>
      </c>
      <c r="F33" s="39" t="s">
        <v>746</v>
      </c>
      <c r="G33" s="30" t="s">
        <v>759</v>
      </c>
      <c r="H33" s="31" t="s">
        <v>1249</v>
      </c>
      <c r="I33">
        <v>1</v>
      </c>
    </row>
    <row r="34" spans="1:9" hidden="1">
      <c r="A34" s="24" t="s">
        <v>721</v>
      </c>
      <c r="B34" s="32">
        <v>2</v>
      </c>
      <c r="C34" s="30" t="s">
        <v>1188</v>
      </c>
      <c r="D34" s="31" t="s">
        <v>1189</v>
      </c>
      <c r="E34" s="31" t="s">
        <v>949</v>
      </c>
      <c r="F34" s="39" t="s">
        <v>32</v>
      </c>
      <c r="G34" s="30" t="s">
        <v>216</v>
      </c>
      <c r="H34" s="31" t="s">
        <v>1251</v>
      </c>
      <c r="I34">
        <v>1</v>
      </c>
    </row>
    <row r="35" spans="1:9" hidden="1">
      <c r="A35" s="24" t="s">
        <v>533</v>
      </c>
      <c r="B35" s="32">
        <v>2</v>
      </c>
      <c r="C35" s="30" t="s">
        <v>1181</v>
      </c>
      <c r="D35" s="31" t="s">
        <v>926</v>
      </c>
      <c r="E35" s="31" t="s">
        <v>949</v>
      </c>
      <c r="F35" s="39" t="s">
        <v>32</v>
      </c>
      <c r="G35" s="30" t="s">
        <v>216</v>
      </c>
      <c r="H35" s="31" t="s">
        <v>1251</v>
      </c>
      <c r="I35">
        <v>1</v>
      </c>
    </row>
    <row r="36" spans="1:9" hidden="1">
      <c r="A36" s="24" t="s">
        <v>781</v>
      </c>
      <c r="B36" s="32">
        <v>2</v>
      </c>
      <c r="C36" s="30" t="s">
        <v>1144</v>
      </c>
      <c r="D36" s="31" t="s">
        <v>1145</v>
      </c>
      <c r="E36" s="34"/>
      <c r="F36" s="39" t="s">
        <v>251</v>
      </c>
      <c r="G36" s="30" t="s">
        <v>267</v>
      </c>
      <c r="H36" s="31" t="s">
        <v>1251</v>
      </c>
    </row>
    <row r="37" spans="1:9" hidden="1">
      <c r="A37" s="23" t="s">
        <v>489</v>
      </c>
      <c r="B37" s="32">
        <v>2</v>
      </c>
      <c r="C37" s="30" t="s">
        <v>1125</v>
      </c>
      <c r="D37" s="30" t="s">
        <v>891</v>
      </c>
      <c r="E37" s="30" t="s">
        <v>973</v>
      </c>
      <c r="F37" s="38" t="s">
        <v>1266</v>
      </c>
      <c r="G37" s="30" t="s">
        <v>756</v>
      </c>
      <c r="H37" s="31" t="s">
        <v>1250</v>
      </c>
      <c r="I37">
        <v>1</v>
      </c>
    </row>
    <row r="38" spans="1:9" hidden="1">
      <c r="A38" s="24" t="s">
        <v>542</v>
      </c>
      <c r="B38" s="32">
        <v>2</v>
      </c>
      <c r="C38" s="30" t="s">
        <v>1190</v>
      </c>
      <c r="D38" s="31" t="s">
        <v>1191</v>
      </c>
      <c r="E38" s="31" t="s">
        <v>818</v>
      </c>
      <c r="F38" s="39" t="s">
        <v>32</v>
      </c>
      <c r="G38" s="30" t="s">
        <v>216</v>
      </c>
      <c r="H38" s="31" t="s">
        <v>1251</v>
      </c>
      <c r="I38">
        <v>1</v>
      </c>
    </row>
    <row r="39" spans="1:9" hidden="1">
      <c r="A39" s="23" t="s">
        <v>102</v>
      </c>
      <c r="B39" s="32">
        <v>2</v>
      </c>
      <c r="C39" s="30" t="s">
        <v>893</v>
      </c>
      <c r="D39" s="30" t="s">
        <v>894</v>
      </c>
      <c r="E39" s="30" t="s">
        <v>895</v>
      </c>
      <c r="F39" s="39" t="s">
        <v>572</v>
      </c>
      <c r="G39" s="30" t="s">
        <v>216</v>
      </c>
      <c r="H39" s="31" t="s">
        <v>1247</v>
      </c>
      <c r="I39">
        <v>1</v>
      </c>
    </row>
    <row r="40" spans="1:9" hidden="1">
      <c r="A40" s="23" t="s">
        <v>335</v>
      </c>
      <c r="B40" s="32">
        <v>2</v>
      </c>
      <c r="C40" s="30" t="s">
        <v>1035</v>
      </c>
      <c r="D40" s="30" t="s">
        <v>907</v>
      </c>
      <c r="E40" s="30" t="s">
        <v>846</v>
      </c>
      <c r="F40" s="39" t="s">
        <v>1261</v>
      </c>
      <c r="G40" s="30" t="s">
        <v>216</v>
      </c>
      <c r="H40" s="31" t="s">
        <v>1249</v>
      </c>
      <c r="I40">
        <v>1</v>
      </c>
    </row>
    <row r="41" spans="1:9" hidden="1">
      <c r="A41" s="24" t="s">
        <v>544</v>
      </c>
      <c r="B41" s="32">
        <v>2</v>
      </c>
      <c r="C41" s="30" t="s">
        <v>1192</v>
      </c>
      <c r="D41" s="31" t="s">
        <v>1193</v>
      </c>
      <c r="E41" s="31" t="s">
        <v>1194</v>
      </c>
      <c r="F41" s="39" t="s">
        <v>32</v>
      </c>
      <c r="G41" s="30" t="s">
        <v>216</v>
      </c>
      <c r="H41" s="31" t="s">
        <v>1251</v>
      </c>
      <c r="I41">
        <v>1</v>
      </c>
    </row>
    <row r="42" spans="1:9" ht="30" hidden="1">
      <c r="A42" s="24" t="s">
        <v>427</v>
      </c>
      <c r="B42" s="32">
        <v>2</v>
      </c>
      <c r="C42" s="30" t="s">
        <v>1111</v>
      </c>
      <c r="D42" s="31" t="s">
        <v>878</v>
      </c>
      <c r="E42" s="31" t="s">
        <v>1067</v>
      </c>
      <c r="F42" s="39" t="s">
        <v>1289</v>
      </c>
      <c r="G42" s="30" t="s">
        <v>172</v>
      </c>
      <c r="H42" s="31" t="s">
        <v>1250</v>
      </c>
      <c r="I42">
        <v>1</v>
      </c>
    </row>
    <row r="43" spans="1:9" hidden="1">
      <c r="A43" s="24" t="s">
        <v>650</v>
      </c>
      <c r="B43" s="32">
        <v>0</v>
      </c>
      <c r="C43" s="30" t="s">
        <v>1211</v>
      </c>
      <c r="D43" s="31" t="s">
        <v>811</v>
      </c>
      <c r="E43" s="31" t="s">
        <v>1199</v>
      </c>
      <c r="F43" s="39" t="s">
        <v>251</v>
      </c>
      <c r="G43" s="30" t="s">
        <v>267</v>
      </c>
      <c r="H43" s="31" t="s">
        <v>1251</v>
      </c>
      <c r="I43">
        <v>1</v>
      </c>
    </row>
    <row r="44" spans="1:9" hidden="1">
      <c r="A44" s="24" t="s">
        <v>579</v>
      </c>
      <c r="B44" s="32">
        <v>2</v>
      </c>
      <c r="C44" s="30" t="s">
        <v>1146</v>
      </c>
      <c r="D44" s="31" t="s">
        <v>1147</v>
      </c>
      <c r="E44" s="31" t="s">
        <v>977</v>
      </c>
      <c r="F44" s="39" t="s">
        <v>32</v>
      </c>
      <c r="G44" s="30" t="s">
        <v>216</v>
      </c>
      <c r="H44" s="31" t="s">
        <v>1251</v>
      </c>
      <c r="I44">
        <v>1</v>
      </c>
    </row>
    <row r="45" spans="1:9" ht="30" hidden="1">
      <c r="A45" s="23" t="s">
        <v>7</v>
      </c>
      <c r="B45" s="32">
        <v>2</v>
      </c>
      <c r="C45" s="30" t="s">
        <v>810</v>
      </c>
      <c r="D45" s="30" t="s">
        <v>811</v>
      </c>
      <c r="E45" s="30" t="s">
        <v>791</v>
      </c>
      <c r="F45" s="39" t="s">
        <v>1289</v>
      </c>
      <c r="G45" s="30" t="s">
        <v>172</v>
      </c>
      <c r="H45" s="31" t="s">
        <v>1246</v>
      </c>
      <c r="I45">
        <v>1</v>
      </c>
    </row>
    <row r="46" spans="1:9" hidden="1">
      <c r="A46" s="24" t="s">
        <v>672</v>
      </c>
      <c r="B46" s="32">
        <v>2</v>
      </c>
      <c r="C46" s="30" t="s">
        <v>1226</v>
      </c>
      <c r="D46" s="31" t="s">
        <v>923</v>
      </c>
      <c r="E46" s="31" t="s">
        <v>936</v>
      </c>
      <c r="F46" s="39" t="s">
        <v>32</v>
      </c>
      <c r="G46" s="30" t="s">
        <v>216</v>
      </c>
      <c r="H46" s="31" t="s">
        <v>1251</v>
      </c>
      <c r="I46">
        <v>1</v>
      </c>
    </row>
    <row r="47" spans="1:9" hidden="1">
      <c r="A47" s="23" t="s">
        <v>6</v>
      </c>
      <c r="B47" s="32">
        <v>2</v>
      </c>
      <c r="C47" s="30" t="s">
        <v>807</v>
      </c>
      <c r="D47" s="30" t="s">
        <v>808</v>
      </c>
      <c r="E47" s="30" t="s">
        <v>809</v>
      </c>
      <c r="F47" s="39" t="s">
        <v>36</v>
      </c>
      <c r="G47" s="30" t="s">
        <v>216</v>
      </c>
      <c r="H47" s="31" t="s">
        <v>1246</v>
      </c>
      <c r="I47">
        <v>1</v>
      </c>
    </row>
    <row r="48" spans="1:9" hidden="1">
      <c r="A48" s="23" t="s">
        <v>9</v>
      </c>
      <c r="B48" s="32">
        <v>2</v>
      </c>
      <c r="C48" s="30" t="s">
        <v>814</v>
      </c>
      <c r="D48" s="30" t="s">
        <v>815</v>
      </c>
      <c r="E48" s="30" t="s">
        <v>816</v>
      </c>
      <c r="F48" s="39" t="s">
        <v>572</v>
      </c>
      <c r="G48" s="30" t="s">
        <v>216</v>
      </c>
      <c r="H48" s="31" t="s">
        <v>1246</v>
      </c>
      <c r="I48">
        <v>1</v>
      </c>
    </row>
    <row r="49" spans="1:9" hidden="1">
      <c r="A49" s="24" t="s">
        <v>654</v>
      </c>
      <c r="B49" s="32">
        <v>2</v>
      </c>
      <c r="C49" s="30" t="s">
        <v>1215</v>
      </c>
      <c r="D49" s="31" t="s">
        <v>1216</v>
      </c>
      <c r="E49" s="31" t="s">
        <v>816</v>
      </c>
      <c r="F49" s="38" t="s">
        <v>404</v>
      </c>
      <c r="G49" s="30" t="s">
        <v>216</v>
      </c>
      <c r="H49" s="31" t="s">
        <v>1251</v>
      </c>
      <c r="I49">
        <v>1</v>
      </c>
    </row>
    <row r="50" spans="1:9" hidden="1">
      <c r="A50" s="23" t="s">
        <v>243</v>
      </c>
      <c r="B50" s="32">
        <v>2</v>
      </c>
      <c r="C50" s="30" t="s">
        <v>980</v>
      </c>
      <c r="D50" s="30" t="s">
        <v>981</v>
      </c>
      <c r="E50" s="30" t="s">
        <v>850</v>
      </c>
      <c r="F50" s="39" t="s">
        <v>1259</v>
      </c>
      <c r="G50" s="30" t="s">
        <v>216</v>
      </c>
      <c r="H50" s="31" t="s">
        <v>1248</v>
      </c>
      <c r="I50">
        <v>1</v>
      </c>
    </row>
    <row r="51" spans="1:9" hidden="1">
      <c r="A51" s="23" t="s">
        <v>778</v>
      </c>
      <c r="B51" s="32">
        <v>0</v>
      </c>
      <c r="C51" s="30" t="s">
        <v>984</v>
      </c>
      <c r="D51" s="30" t="s">
        <v>985</v>
      </c>
      <c r="E51" s="33"/>
      <c r="F51" s="39" t="s">
        <v>1267</v>
      </c>
      <c r="G51" s="30" t="s">
        <v>766</v>
      </c>
      <c r="H51" s="31" t="s">
        <v>1248</v>
      </c>
    </row>
    <row r="52" spans="1:9" ht="30" hidden="1">
      <c r="A52" s="23" t="s">
        <v>10</v>
      </c>
      <c r="B52" s="32">
        <v>0</v>
      </c>
      <c r="C52" s="30" t="s">
        <v>817</v>
      </c>
      <c r="D52" s="30" t="s">
        <v>808</v>
      </c>
      <c r="E52" s="30" t="s">
        <v>818</v>
      </c>
      <c r="F52" s="39" t="s">
        <v>1268</v>
      </c>
      <c r="G52" s="30" t="s">
        <v>762</v>
      </c>
      <c r="H52" s="31" t="s">
        <v>1246</v>
      </c>
      <c r="I52">
        <v>1</v>
      </c>
    </row>
    <row r="53" spans="1:9" hidden="1">
      <c r="A53" s="22" t="s">
        <v>291</v>
      </c>
      <c r="B53" s="32">
        <v>2</v>
      </c>
      <c r="C53" s="30" t="s">
        <v>1048</v>
      </c>
      <c r="D53" s="29" t="s">
        <v>894</v>
      </c>
      <c r="E53" s="29" t="s">
        <v>1049</v>
      </c>
      <c r="F53" s="38" t="s">
        <v>1269</v>
      </c>
      <c r="G53" s="30" t="s">
        <v>759</v>
      </c>
      <c r="H53" s="31" t="s">
        <v>1249</v>
      </c>
      <c r="I53">
        <v>1</v>
      </c>
    </row>
    <row r="54" spans="1:9" hidden="1">
      <c r="A54" s="23" t="s">
        <v>233</v>
      </c>
      <c r="B54" s="32">
        <v>2</v>
      </c>
      <c r="C54" s="30" t="s">
        <v>979</v>
      </c>
      <c r="D54" s="30" t="s">
        <v>823</v>
      </c>
      <c r="E54" s="30" t="s">
        <v>949</v>
      </c>
      <c r="F54" s="39" t="s">
        <v>32</v>
      </c>
      <c r="G54" s="30" t="s">
        <v>216</v>
      </c>
      <c r="H54" s="31" t="s">
        <v>1248</v>
      </c>
      <c r="I54">
        <v>1</v>
      </c>
    </row>
    <row r="55" spans="1:9" hidden="1">
      <c r="A55" s="23" t="s">
        <v>248</v>
      </c>
      <c r="B55" s="32">
        <v>0</v>
      </c>
      <c r="C55" s="30" t="s">
        <v>896</v>
      </c>
      <c r="D55" s="30" t="s">
        <v>987</v>
      </c>
      <c r="E55" s="30" t="s">
        <v>803</v>
      </c>
      <c r="F55" s="39" t="s">
        <v>1267</v>
      </c>
      <c r="G55" s="30" t="s">
        <v>766</v>
      </c>
      <c r="H55" s="31" t="s">
        <v>1248</v>
      </c>
      <c r="I55">
        <v>1</v>
      </c>
    </row>
    <row r="56" spans="1:9" hidden="1">
      <c r="A56" s="23" t="s">
        <v>103</v>
      </c>
      <c r="B56" s="32">
        <v>2</v>
      </c>
      <c r="C56" s="30" t="s">
        <v>896</v>
      </c>
      <c r="D56" s="30" t="s">
        <v>897</v>
      </c>
      <c r="E56" s="30" t="s">
        <v>898</v>
      </c>
      <c r="F56" s="39" t="s">
        <v>738</v>
      </c>
      <c r="G56" s="30" t="s">
        <v>739</v>
      </c>
      <c r="H56" s="31" t="s">
        <v>1247</v>
      </c>
      <c r="I56">
        <v>1</v>
      </c>
    </row>
    <row r="57" spans="1:9" hidden="1">
      <c r="A57" s="24" t="s">
        <v>636</v>
      </c>
      <c r="B57" s="32">
        <v>0</v>
      </c>
      <c r="C57" s="30" t="s">
        <v>1171</v>
      </c>
      <c r="D57" s="34" t="s">
        <v>1172</v>
      </c>
      <c r="E57" s="34" t="s">
        <v>1025</v>
      </c>
      <c r="F57" s="40" t="s">
        <v>1288</v>
      </c>
      <c r="G57" s="34"/>
      <c r="H57" s="31" t="s">
        <v>1251</v>
      </c>
    </row>
    <row r="58" spans="1:9" hidden="1">
      <c r="A58" s="24" t="s">
        <v>584</v>
      </c>
      <c r="B58" s="32">
        <v>0</v>
      </c>
      <c r="C58" s="30" t="s">
        <v>1150</v>
      </c>
      <c r="D58" s="31" t="s">
        <v>815</v>
      </c>
      <c r="E58" s="31" t="s">
        <v>797</v>
      </c>
      <c r="F58" s="39" t="s">
        <v>1270</v>
      </c>
      <c r="G58" s="30" t="s">
        <v>737</v>
      </c>
      <c r="H58" s="31" t="s">
        <v>1251</v>
      </c>
      <c r="I58">
        <v>1</v>
      </c>
    </row>
    <row r="59" spans="1:9" hidden="1">
      <c r="A59" s="24" t="s">
        <v>587</v>
      </c>
      <c r="B59" s="32">
        <v>0</v>
      </c>
      <c r="C59" s="30" t="s">
        <v>1151</v>
      </c>
      <c r="D59" s="31" t="s">
        <v>976</v>
      </c>
      <c r="E59" s="31" t="s">
        <v>1096</v>
      </c>
      <c r="F59" s="39" t="s">
        <v>32</v>
      </c>
      <c r="G59" s="30" t="s">
        <v>216</v>
      </c>
      <c r="H59" s="31" t="s">
        <v>1251</v>
      </c>
      <c r="I59">
        <v>1</v>
      </c>
    </row>
    <row r="60" spans="1:9" hidden="1">
      <c r="A60" s="23" t="s">
        <v>133</v>
      </c>
      <c r="B60" s="32">
        <v>2</v>
      </c>
      <c r="C60" s="30" t="s">
        <v>956</v>
      </c>
      <c r="D60" s="30" t="s">
        <v>805</v>
      </c>
      <c r="E60" s="30" t="s">
        <v>863</v>
      </c>
      <c r="F60" s="39" t="s">
        <v>32</v>
      </c>
      <c r="G60" s="30" t="s">
        <v>216</v>
      </c>
      <c r="H60" s="31" t="s">
        <v>1247</v>
      </c>
      <c r="I60">
        <v>1</v>
      </c>
    </row>
    <row r="61" spans="1:9" hidden="1">
      <c r="A61" s="23" t="s">
        <v>104</v>
      </c>
      <c r="B61" s="32">
        <v>0</v>
      </c>
      <c r="C61" s="30" t="s">
        <v>899</v>
      </c>
      <c r="D61" s="30" t="s">
        <v>900</v>
      </c>
      <c r="E61" s="30" t="s">
        <v>901</v>
      </c>
      <c r="F61" s="39" t="s">
        <v>32</v>
      </c>
      <c r="G61" s="30" t="s">
        <v>216</v>
      </c>
      <c r="H61" s="31" t="s">
        <v>1247</v>
      </c>
      <c r="I61">
        <v>1</v>
      </c>
    </row>
    <row r="62" spans="1:9" ht="30" hidden="1">
      <c r="A62" s="23" t="s">
        <v>12</v>
      </c>
      <c r="B62" s="32">
        <v>1</v>
      </c>
      <c r="C62" s="30" t="s">
        <v>820</v>
      </c>
      <c r="D62" s="30" t="s">
        <v>784</v>
      </c>
      <c r="E62" s="30" t="s">
        <v>821</v>
      </c>
      <c r="F62" s="39" t="s">
        <v>1268</v>
      </c>
      <c r="G62" s="30" t="s">
        <v>762</v>
      </c>
      <c r="H62" s="31" t="s">
        <v>1246</v>
      </c>
      <c r="I62">
        <v>1</v>
      </c>
    </row>
    <row r="63" spans="1:9" hidden="1">
      <c r="A63" s="24" t="s">
        <v>717</v>
      </c>
      <c r="B63" s="32">
        <v>0</v>
      </c>
      <c r="C63" s="30" t="s">
        <v>1152</v>
      </c>
      <c r="D63" s="31" t="s">
        <v>1053</v>
      </c>
      <c r="E63" s="31" t="s">
        <v>1014</v>
      </c>
      <c r="F63" s="39" t="s">
        <v>32</v>
      </c>
      <c r="G63" s="30" t="s">
        <v>216</v>
      </c>
      <c r="H63" s="31" t="s">
        <v>1251</v>
      </c>
      <c r="I63">
        <v>1</v>
      </c>
    </row>
    <row r="64" spans="1:9" hidden="1">
      <c r="A64" s="23" t="s">
        <v>108</v>
      </c>
      <c r="B64" s="32">
        <v>1</v>
      </c>
      <c r="C64" s="30" t="s">
        <v>908</v>
      </c>
      <c r="D64" s="30" t="s">
        <v>909</v>
      </c>
      <c r="E64" s="30" t="s">
        <v>910</v>
      </c>
      <c r="F64" s="39" t="s">
        <v>32</v>
      </c>
      <c r="G64" s="30" t="s">
        <v>216</v>
      </c>
      <c r="H64" s="31" t="s">
        <v>1247</v>
      </c>
      <c r="I64">
        <v>1</v>
      </c>
    </row>
    <row r="65" spans="1:9" hidden="1">
      <c r="A65" s="23" t="s">
        <v>244</v>
      </c>
      <c r="B65" s="32">
        <v>2</v>
      </c>
      <c r="C65" s="30" t="s">
        <v>982</v>
      </c>
      <c r="D65" s="30" t="s">
        <v>854</v>
      </c>
      <c r="E65" s="30" t="s">
        <v>983</v>
      </c>
      <c r="F65" s="39" t="s">
        <v>1259</v>
      </c>
      <c r="G65" s="30" t="s">
        <v>216</v>
      </c>
      <c r="H65" s="31" t="s">
        <v>1248</v>
      </c>
      <c r="I65">
        <v>1</v>
      </c>
    </row>
    <row r="66" spans="1:9" hidden="1">
      <c r="A66" s="23" t="s">
        <v>105</v>
      </c>
      <c r="B66" s="32">
        <v>1</v>
      </c>
      <c r="C66" s="30" t="s">
        <v>902</v>
      </c>
      <c r="D66" s="30" t="s">
        <v>903</v>
      </c>
      <c r="E66" s="30" t="s">
        <v>904</v>
      </c>
      <c r="F66" s="39" t="s">
        <v>1262</v>
      </c>
      <c r="G66" s="30" t="s">
        <v>216</v>
      </c>
      <c r="H66" s="31" t="s">
        <v>1247</v>
      </c>
      <c r="I66">
        <v>1</v>
      </c>
    </row>
    <row r="67" spans="1:9" hidden="1">
      <c r="A67" s="23" t="s">
        <v>106</v>
      </c>
      <c r="B67" s="32">
        <v>0</v>
      </c>
      <c r="C67" s="30" t="s">
        <v>902</v>
      </c>
      <c r="D67" s="30" t="s">
        <v>905</v>
      </c>
      <c r="E67" s="30" t="s">
        <v>818</v>
      </c>
      <c r="F67" s="39" t="s">
        <v>1262</v>
      </c>
      <c r="G67" s="30" t="s">
        <v>216</v>
      </c>
      <c r="H67" s="31" t="s">
        <v>1247</v>
      </c>
      <c r="I67">
        <v>1</v>
      </c>
    </row>
    <row r="68" spans="1:9" hidden="1">
      <c r="A68" s="23" t="s">
        <v>209</v>
      </c>
      <c r="B68" s="32">
        <v>0</v>
      </c>
      <c r="C68" s="30" t="s">
        <v>864</v>
      </c>
      <c r="D68" s="30" t="s">
        <v>802</v>
      </c>
      <c r="E68" s="30" t="s">
        <v>865</v>
      </c>
      <c r="F68" s="39" t="s">
        <v>32</v>
      </c>
      <c r="G68" s="30" t="s">
        <v>216</v>
      </c>
      <c r="H68" s="31" t="s">
        <v>1246</v>
      </c>
      <c r="I68">
        <v>1</v>
      </c>
    </row>
    <row r="69" spans="1:9" hidden="1">
      <c r="A69" s="23" t="s">
        <v>250</v>
      </c>
      <c r="B69" s="32">
        <v>2</v>
      </c>
      <c r="C69" s="30" t="s">
        <v>989</v>
      </c>
      <c r="D69" s="30" t="s">
        <v>878</v>
      </c>
      <c r="E69" s="30" t="s">
        <v>990</v>
      </c>
      <c r="F69" s="39" t="s">
        <v>251</v>
      </c>
      <c r="G69" s="30" t="s">
        <v>267</v>
      </c>
      <c r="H69" s="31" t="s">
        <v>1248</v>
      </c>
      <c r="I69">
        <v>1</v>
      </c>
    </row>
    <row r="70" spans="1:9" hidden="1">
      <c r="A70" s="23" t="s">
        <v>503</v>
      </c>
      <c r="B70" s="32">
        <v>2</v>
      </c>
      <c r="C70" s="30" t="s">
        <v>1139</v>
      </c>
      <c r="D70" s="30" t="s">
        <v>987</v>
      </c>
      <c r="E70" s="30" t="s">
        <v>785</v>
      </c>
      <c r="F70" s="39" t="s">
        <v>742</v>
      </c>
      <c r="G70" s="30" t="s">
        <v>216</v>
      </c>
      <c r="H70" s="31" t="s">
        <v>1250</v>
      </c>
      <c r="I70">
        <v>1</v>
      </c>
    </row>
    <row r="71" spans="1:9" hidden="1">
      <c r="A71" s="23" t="s">
        <v>130</v>
      </c>
      <c r="B71" s="32">
        <v>1</v>
      </c>
      <c r="C71" s="30" t="s">
        <v>952</v>
      </c>
      <c r="D71" s="30" t="s">
        <v>790</v>
      </c>
      <c r="E71" s="30" t="s">
        <v>837</v>
      </c>
      <c r="F71" s="39" t="s">
        <v>32</v>
      </c>
      <c r="G71" s="30" t="s">
        <v>216</v>
      </c>
      <c r="H71" s="31" t="s">
        <v>1247</v>
      </c>
      <c r="I71">
        <v>1</v>
      </c>
    </row>
    <row r="72" spans="1:9" hidden="1">
      <c r="A72" s="23" t="s">
        <v>111</v>
      </c>
      <c r="B72" s="32">
        <v>1</v>
      </c>
      <c r="C72" s="30" t="s">
        <v>914</v>
      </c>
      <c r="D72" s="30" t="s">
        <v>915</v>
      </c>
      <c r="E72" s="30" t="s">
        <v>874</v>
      </c>
      <c r="F72" s="39" t="s">
        <v>32</v>
      </c>
      <c r="G72" s="30" t="s">
        <v>216</v>
      </c>
      <c r="H72" s="31" t="s">
        <v>1247</v>
      </c>
      <c r="I72">
        <v>1</v>
      </c>
    </row>
    <row r="73" spans="1:9" hidden="1">
      <c r="A73" s="23" t="s">
        <v>516</v>
      </c>
      <c r="B73" s="32">
        <v>0</v>
      </c>
      <c r="C73" s="30" t="s">
        <v>1098</v>
      </c>
      <c r="D73" s="30" t="s">
        <v>935</v>
      </c>
      <c r="E73" s="30" t="s">
        <v>846</v>
      </c>
      <c r="F73" s="38" t="s">
        <v>404</v>
      </c>
      <c r="G73" s="30" t="s">
        <v>216</v>
      </c>
      <c r="H73" s="31" t="s">
        <v>1250</v>
      </c>
      <c r="I73">
        <v>1</v>
      </c>
    </row>
    <row r="74" spans="1:9" hidden="1">
      <c r="A74" s="23" t="s">
        <v>107</v>
      </c>
      <c r="B74" s="32">
        <v>2</v>
      </c>
      <c r="C74" s="30" t="s">
        <v>906</v>
      </c>
      <c r="D74" s="30" t="s">
        <v>907</v>
      </c>
      <c r="E74" s="30" t="s">
        <v>846</v>
      </c>
      <c r="F74" s="39" t="s">
        <v>32</v>
      </c>
      <c r="G74" s="30" t="s">
        <v>216</v>
      </c>
      <c r="H74" s="31" t="s">
        <v>1247</v>
      </c>
      <c r="I74">
        <v>1</v>
      </c>
    </row>
    <row r="75" spans="1:9" hidden="1">
      <c r="A75" s="23" t="s">
        <v>1312</v>
      </c>
      <c r="B75" s="32">
        <v>2</v>
      </c>
      <c r="C75" s="30" t="s">
        <v>884</v>
      </c>
      <c r="D75" s="30" t="s">
        <v>842</v>
      </c>
      <c r="E75" s="33" t="s">
        <v>874</v>
      </c>
      <c r="F75" s="48" t="s">
        <v>1305</v>
      </c>
      <c r="G75" s="49" t="s">
        <v>1306</v>
      </c>
      <c r="H75" s="31" t="s">
        <v>1247</v>
      </c>
    </row>
    <row r="76" spans="1:9" hidden="1">
      <c r="A76" s="24" t="s">
        <v>720</v>
      </c>
      <c r="B76" s="32">
        <v>2</v>
      </c>
      <c r="C76" s="30" t="s">
        <v>1185</v>
      </c>
      <c r="D76" s="31" t="s">
        <v>1186</v>
      </c>
      <c r="E76" s="31" t="s">
        <v>1187</v>
      </c>
      <c r="F76" s="39" t="s">
        <v>32</v>
      </c>
      <c r="G76" s="30" t="s">
        <v>216</v>
      </c>
      <c r="H76" s="31" t="s">
        <v>1251</v>
      </c>
      <c r="I76">
        <v>1</v>
      </c>
    </row>
    <row r="77" spans="1:9" hidden="1">
      <c r="A77" s="23" t="s">
        <v>294</v>
      </c>
      <c r="B77" s="32">
        <v>2</v>
      </c>
      <c r="C77" s="30" t="s">
        <v>1050</v>
      </c>
      <c r="D77" s="30" t="s">
        <v>802</v>
      </c>
      <c r="E77" s="30" t="s">
        <v>1051</v>
      </c>
      <c r="F77" s="39" t="s">
        <v>1271</v>
      </c>
      <c r="G77" s="30" t="s">
        <v>765</v>
      </c>
      <c r="H77" s="31" t="s">
        <v>1249</v>
      </c>
      <c r="I77">
        <v>1</v>
      </c>
    </row>
    <row r="78" spans="1:9" hidden="1">
      <c r="A78" s="23" t="s">
        <v>298</v>
      </c>
      <c r="B78" s="32">
        <v>2</v>
      </c>
      <c r="C78" s="30" t="s">
        <v>1073</v>
      </c>
      <c r="D78" s="30" t="s">
        <v>926</v>
      </c>
      <c r="E78" s="30" t="s">
        <v>1074</v>
      </c>
      <c r="F78" s="39" t="s">
        <v>32</v>
      </c>
      <c r="G78" s="30" t="s">
        <v>216</v>
      </c>
      <c r="H78" s="31" t="s">
        <v>1253</v>
      </c>
      <c r="I78">
        <v>1</v>
      </c>
    </row>
    <row r="79" spans="1:9" hidden="1">
      <c r="A79" s="23" t="s">
        <v>492</v>
      </c>
      <c r="B79" s="32">
        <v>2</v>
      </c>
      <c r="C79" s="30" t="s">
        <v>1126</v>
      </c>
      <c r="D79" s="30" t="s">
        <v>1053</v>
      </c>
      <c r="E79" s="30" t="s">
        <v>846</v>
      </c>
      <c r="F79" s="38" t="s">
        <v>1266</v>
      </c>
      <c r="G79" s="30" t="s">
        <v>756</v>
      </c>
      <c r="H79" s="31" t="s">
        <v>1250</v>
      </c>
      <c r="I79">
        <v>1</v>
      </c>
    </row>
    <row r="80" spans="1:9" hidden="1">
      <c r="A80" s="4" t="s">
        <v>1297</v>
      </c>
      <c r="B80" s="32">
        <v>2</v>
      </c>
      <c r="C80" s="30" t="s">
        <v>869</v>
      </c>
      <c r="D80" s="35" t="s">
        <v>802</v>
      </c>
      <c r="E80" s="35" t="s">
        <v>1049</v>
      </c>
      <c r="F80" s="48" t="s">
        <v>1307</v>
      </c>
      <c r="G80" s="30" t="s">
        <v>216</v>
      </c>
      <c r="H80" s="31" t="s">
        <v>1246</v>
      </c>
    </row>
    <row r="81" spans="1:9" hidden="1">
      <c r="A81" s="23" t="s">
        <v>449</v>
      </c>
      <c r="B81" s="32">
        <v>0</v>
      </c>
      <c r="C81" s="30" t="s">
        <v>1099</v>
      </c>
      <c r="D81" s="30" t="s">
        <v>802</v>
      </c>
      <c r="E81" s="30" t="s">
        <v>1014</v>
      </c>
      <c r="F81" s="39" t="s">
        <v>32</v>
      </c>
      <c r="G81" s="30" t="s">
        <v>216</v>
      </c>
      <c r="H81" s="31" t="s">
        <v>1250</v>
      </c>
      <c r="I81">
        <v>1</v>
      </c>
    </row>
    <row r="82" spans="1:9" hidden="1">
      <c r="A82" s="23" t="s">
        <v>13</v>
      </c>
      <c r="B82" s="32">
        <v>2</v>
      </c>
      <c r="C82" s="30" t="s">
        <v>822</v>
      </c>
      <c r="D82" s="30" t="s">
        <v>823</v>
      </c>
      <c r="E82" s="30" t="s">
        <v>791</v>
      </c>
      <c r="F82" s="39" t="s">
        <v>1272</v>
      </c>
      <c r="G82" s="30" t="s">
        <v>267</v>
      </c>
      <c r="H82" s="31" t="s">
        <v>1246</v>
      </c>
      <c r="I82">
        <v>1</v>
      </c>
    </row>
    <row r="83" spans="1:9" hidden="1">
      <c r="A83" s="24" t="s">
        <v>591</v>
      </c>
      <c r="B83" s="32">
        <v>2</v>
      </c>
      <c r="C83" s="30" t="s">
        <v>911</v>
      </c>
      <c r="D83" s="31" t="s">
        <v>808</v>
      </c>
      <c r="E83" s="31" t="s">
        <v>949</v>
      </c>
      <c r="F83" s="39" t="s">
        <v>572</v>
      </c>
      <c r="G83" s="30" t="s">
        <v>216</v>
      </c>
      <c r="H83" s="31" t="s">
        <v>1251</v>
      </c>
      <c r="I83">
        <v>1</v>
      </c>
    </row>
    <row r="84" spans="1:9" hidden="1">
      <c r="A84" s="23" t="s">
        <v>109</v>
      </c>
      <c r="B84" s="32">
        <v>2</v>
      </c>
      <c r="C84" s="30" t="s">
        <v>911</v>
      </c>
      <c r="D84" s="30" t="s">
        <v>876</v>
      </c>
      <c r="E84" s="30" t="s">
        <v>818</v>
      </c>
      <c r="F84" s="39" t="s">
        <v>724</v>
      </c>
      <c r="G84" s="30" t="s">
        <v>216</v>
      </c>
      <c r="H84" s="31" t="s">
        <v>1247</v>
      </c>
      <c r="I84">
        <v>1</v>
      </c>
    </row>
    <row r="85" spans="1:9" hidden="1">
      <c r="A85" s="24" t="s">
        <v>593</v>
      </c>
      <c r="B85" s="32">
        <v>2</v>
      </c>
      <c r="C85" s="30" t="s">
        <v>1154</v>
      </c>
      <c r="D85" s="31" t="s">
        <v>894</v>
      </c>
      <c r="E85" s="31" t="s">
        <v>1049</v>
      </c>
      <c r="F85" s="39" t="s">
        <v>1273</v>
      </c>
      <c r="G85" s="31" t="s">
        <v>596</v>
      </c>
      <c r="H85" s="31" t="s">
        <v>1251</v>
      </c>
      <c r="I85">
        <v>1</v>
      </c>
    </row>
    <row r="86" spans="1:9" hidden="1">
      <c r="A86" s="24" t="s">
        <v>715</v>
      </c>
      <c r="B86" s="32">
        <v>2</v>
      </c>
      <c r="C86" s="30" t="s">
        <v>969</v>
      </c>
      <c r="D86" s="31" t="s">
        <v>894</v>
      </c>
      <c r="E86" s="31" t="s">
        <v>970</v>
      </c>
      <c r="F86" s="39" t="s">
        <v>32</v>
      </c>
      <c r="G86" s="30" t="s">
        <v>216</v>
      </c>
      <c r="H86" s="31" t="s">
        <v>1247</v>
      </c>
      <c r="I86">
        <v>1</v>
      </c>
    </row>
    <row r="87" spans="1:9" hidden="1">
      <c r="A87" s="23" t="s">
        <v>85</v>
      </c>
      <c r="B87" s="32">
        <v>0</v>
      </c>
      <c r="C87" s="30" t="s">
        <v>858</v>
      </c>
      <c r="D87" s="33" t="s">
        <v>859</v>
      </c>
      <c r="E87" s="33" t="s">
        <v>832</v>
      </c>
      <c r="F87" s="39" t="s">
        <v>730</v>
      </c>
      <c r="G87" s="30" t="s">
        <v>216</v>
      </c>
      <c r="H87" s="31" t="s">
        <v>1246</v>
      </c>
    </row>
    <row r="88" spans="1:9" hidden="1">
      <c r="A88" s="24" t="s">
        <v>597</v>
      </c>
      <c r="B88" s="32">
        <v>2</v>
      </c>
      <c r="C88" s="30" t="s">
        <v>1155</v>
      </c>
      <c r="D88" s="31" t="s">
        <v>992</v>
      </c>
      <c r="E88" s="31" t="s">
        <v>895</v>
      </c>
      <c r="F88" s="39" t="s">
        <v>572</v>
      </c>
      <c r="G88" s="30" t="s">
        <v>216</v>
      </c>
      <c r="H88" s="31" t="s">
        <v>1251</v>
      </c>
      <c r="I88">
        <v>1</v>
      </c>
    </row>
    <row r="89" spans="1:9" hidden="1">
      <c r="A89" s="24" t="s">
        <v>546</v>
      </c>
      <c r="B89" s="32">
        <v>2</v>
      </c>
      <c r="C89" s="30" t="s">
        <v>1195</v>
      </c>
      <c r="D89" s="31" t="s">
        <v>808</v>
      </c>
      <c r="E89" s="31" t="s">
        <v>791</v>
      </c>
      <c r="F89" s="39" t="s">
        <v>32</v>
      </c>
      <c r="G89" s="30" t="s">
        <v>216</v>
      </c>
      <c r="H89" s="31" t="s">
        <v>1251</v>
      </c>
      <c r="I89">
        <v>1</v>
      </c>
    </row>
    <row r="90" spans="1:9" hidden="1">
      <c r="A90" s="23" t="s">
        <v>110</v>
      </c>
      <c r="B90" s="32">
        <v>2</v>
      </c>
      <c r="C90" s="30" t="s">
        <v>912</v>
      </c>
      <c r="D90" s="30" t="s">
        <v>894</v>
      </c>
      <c r="E90" s="30" t="s">
        <v>913</v>
      </c>
      <c r="F90" s="39" t="s">
        <v>32</v>
      </c>
      <c r="G90" s="30" t="s">
        <v>216</v>
      </c>
      <c r="H90" s="31" t="s">
        <v>1247</v>
      </c>
      <c r="I90">
        <v>1</v>
      </c>
    </row>
    <row r="91" spans="1:9" hidden="1">
      <c r="A91" s="23" t="s">
        <v>253</v>
      </c>
      <c r="B91" s="32">
        <v>0</v>
      </c>
      <c r="C91" s="30" t="s">
        <v>994</v>
      </c>
      <c r="D91" s="30" t="s">
        <v>793</v>
      </c>
      <c r="E91" s="30" t="s">
        <v>797</v>
      </c>
      <c r="F91" s="39" t="s">
        <v>1274</v>
      </c>
      <c r="G91" s="30" t="s">
        <v>255</v>
      </c>
      <c r="H91" s="31" t="s">
        <v>1248</v>
      </c>
      <c r="I91">
        <v>1</v>
      </c>
    </row>
    <row r="92" spans="1:9" hidden="1">
      <c r="A92" s="24" t="s">
        <v>1309</v>
      </c>
      <c r="B92" s="32">
        <v>2</v>
      </c>
      <c r="C92" s="30" t="s">
        <v>1228</v>
      </c>
      <c r="D92" s="45" t="s">
        <v>976</v>
      </c>
      <c r="E92" s="45" t="s">
        <v>1308</v>
      </c>
      <c r="F92" s="38" t="s">
        <v>404</v>
      </c>
      <c r="G92" s="30" t="s">
        <v>216</v>
      </c>
      <c r="H92" s="31" t="s">
        <v>1251</v>
      </c>
    </row>
    <row r="93" spans="1:9" hidden="1">
      <c r="A93" s="24" t="s">
        <v>431</v>
      </c>
      <c r="B93" s="32">
        <v>2</v>
      </c>
      <c r="C93" s="30" t="s">
        <v>1112</v>
      </c>
      <c r="D93" s="31" t="s">
        <v>942</v>
      </c>
      <c r="E93" s="31" t="s">
        <v>785</v>
      </c>
      <c r="F93" s="39" t="s">
        <v>729</v>
      </c>
      <c r="G93" s="30" t="s">
        <v>216</v>
      </c>
      <c r="H93" s="31" t="s">
        <v>1250</v>
      </c>
      <c r="I93">
        <v>1</v>
      </c>
    </row>
    <row r="94" spans="1:9" hidden="1">
      <c r="A94" s="24" t="s">
        <v>434</v>
      </c>
      <c r="B94" s="32">
        <v>2</v>
      </c>
      <c r="C94" s="30" t="s">
        <v>1113</v>
      </c>
      <c r="D94" s="31" t="s">
        <v>802</v>
      </c>
      <c r="E94" s="31" t="s">
        <v>879</v>
      </c>
      <c r="F94" s="39" t="s">
        <v>32</v>
      </c>
      <c r="G94" s="30" t="s">
        <v>216</v>
      </c>
      <c r="H94" s="31" t="s">
        <v>1250</v>
      </c>
      <c r="I94">
        <v>1</v>
      </c>
    </row>
    <row r="95" spans="1:9" hidden="1">
      <c r="A95" s="23" t="s">
        <v>451</v>
      </c>
      <c r="B95" s="32">
        <v>0</v>
      </c>
      <c r="C95" s="30" t="s">
        <v>1100</v>
      </c>
      <c r="D95" s="30" t="s">
        <v>793</v>
      </c>
      <c r="E95" s="30" t="s">
        <v>949</v>
      </c>
      <c r="F95" s="39" t="s">
        <v>452</v>
      </c>
      <c r="G95" s="30" t="s">
        <v>764</v>
      </c>
      <c r="H95" s="31" t="s">
        <v>1250</v>
      </c>
      <c r="I95">
        <v>1</v>
      </c>
    </row>
    <row r="96" spans="1:9" hidden="1">
      <c r="A96" s="24" t="s">
        <v>625</v>
      </c>
      <c r="B96" s="32">
        <v>2</v>
      </c>
      <c r="C96" s="30" t="s">
        <v>1166</v>
      </c>
      <c r="D96" s="31" t="s">
        <v>891</v>
      </c>
      <c r="E96" s="31" t="s">
        <v>973</v>
      </c>
      <c r="F96" s="39" t="s">
        <v>1273</v>
      </c>
      <c r="G96" s="31" t="s">
        <v>596</v>
      </c>
      <c r="H96" s="31" t="s">
        <v>1251</v>
      </c>
      <c r="I96">
        <v>1</v>
      </c>
    </row>
    <row r="97" spans="1:9" hidden="1">
      <c r="A97" s="24" t="s">
        <v>600</v>
      </c>
      <c r="B97" s="32">
        <v>2</v>
      </c>
      <c r="C97" s="30" t="s">
        <v>1156</v>
      </c>
      <c r="D97" s="31" t="s">
        <v>796</v>
      </c>
      <c r="E97" s="31" t="s">
        <v>874</v>
      </c>
      <c r="F97" s="39" t="s">
        <v>572</v>
      </c>
      <c r="G97" s="30" t="s">
        <v>216</v>
      </c>
      <c r="H97" s="31" t="s">
        <v>1251</v>
      </c>
      <c r="I97">
        <v>1</v>
      </c>
    </row>
    <row r="98" spans="1:9">
      <c r="A98" s="21" t="s">
        <v>1590</v>
      </c>
      <c r="B98" s="32">
        <v>2</v>
      </c>
      <c r="C98" s="30" t="s">
        <v>1026</v>
      </c>
      <c r="D98" s="33" t="s">
        <v>870</v>
      </c>
      <c r="E98" s="33" t="s">
        <v>872</v>
      </c>
      <c r="F98" s="38" t="s">
        <v>404</v>
      </c>
      <c r="G98" s="30" t="s">
        <v>216</v>
      </c>
      <c r="H98" s="31" t="s">
        <v>1248</v>
      </c>
    </row>
    <row r="99" spans="1:9" hidden="1">
      <c r="A99" s="23" t="s">
        <v>300</v>
      </c>
      <c r="B99" s="32">
        <v>2</v>
      </c>
      <c r="C99" s="30" t="s">
        <v>1052</v>
      </c>
      <c r="D99" s="30" t="s">
        <v>1053</v>
      </c>
      <c r="E99" s="30" t="s">
        <v>892</v>
      </c>
      <c r="F99" s="39" t="s">
        <v>725</v>
      </c>
      <c r="G99" s="30" t="s">
        <v>216</v>
      </c>
      <c r="H99" s="31" t="s">
        <v>1249</v>
      </c>
      <c r="I99">
        <v>1</v>
      </c>
    </row>
    <row r="100" spans="1:9" hidden="1">
      <c r="A100" s="23" t="s">
        <v>127</v>
      </c>
      <c r="B100" s="32">
        <v>0</v>
      </c>
      <c r="C100" s="30" t="s">
        <v>947</v>
      </c>
      <c r="D100" s="30" t="s">
        <v>867</v>
      </c>
      <c r="E100" s="30" t="s">
        <v>843</v>
      </c>
      <c r="F100" s="39" t="s">
        <v>725</v>
      </c>
      <c r="G100" s="30" t="s">
        <v>216</v>
      </c>
      <c r="H100" s="31" t="s">
        <v>1247</v>
      </c>
      <c r="I100">
        <v>1</v>
      </c>
    </row>
    <row r="101" spans="1:9" hidden="1">
      <c r="A101" s="23" t="s">
        <v>113</v>
      </c>
      <c r="B101" s="32">
        <v>2</v>
      </c>
      <c r="C101" s="30" t="s">
        <v>919</v>
      </c>
      <c r="D101" s="30" t="s">
        <v>920</v>
      </c>
      <c r="E101" s="30" t="s">
        <v>921</v>
      </c>
      <c r="F101" s="39" t="s">
        <v>1262</v>
      </c>
      <c r="G101" s="30" t="s">
        <v>216</v>
      </c>
      <c r="H101" s="31" t="s">
        <v>1247</v>
      </c>
      <c r="I101">
        <v>1</v>
      </c>
    </row>
    <row r="102" spans="1:9" hidden="1">
      <c r="A102" s="23" t="s">
        <v>14</v>
      </c>
      <c r="B102" s="32">
        <v>0</v>
      </c>
      <c r="C102" s="30" t="s">
        <v>824</v>
      </c>
      <c r="D102" s="30" t="s">
        <v>825</v>
      </c>
      <c r="E102" s="30" t="s">
        <v>785</v>
      </c>
      <c r="F102" s="39" t="s">
        <v>43</v>
      </c>
      <c r="G102" s="30" t="s">
        <v>216</v>
      </c>
      <c r="H102" s="31" t="s">
        <v>1246</v>
      </c>
      <c r="I102">
        <v>1</v>
      </c>
    </row>
    <row r="103" spans="1:9" hidden="1">
      <c r="A103" s="23" t="s">
        <v>775</v>
      </c>
      <c r="B103" s="32">
        <v>0</v>
      </c>
      <c r="C103" s="30" t="s">
        <v>826</v>
      </c>
      <c r="D103" s="30" t="s">
        <v>808</v>
      </c>
      <c r="E103" s="33"/>
      <c r="F103" s="39" t="s">
        <v>730</v>
      </c>
      <c r="G103" s="30" t="s">
        <v>216</v>
      </c>
      <c r="H103" s="31" t="s">
        <v>1246</v>
      </c>
    </row>
    <row r="104" spans="1:9" hidden="1">
      <c r="A104" s="24" t="s">
        <v>718</v>
      </c>
      <c r="B104" s="32">
        <v>0</v>
      </c>
      <c r="C104" s="30" t="s">
        <v>1153</v>
      </c>
      <c r="D104" s="31" t="s">
        <v>815</v>
      </c>
      <c r="E104" s="31" t="s">
        <v>797</v>
      </c>
      <c r="F104" s="39" t="s">
        <v>32</v>
      </c>
      <c r="G104" s="30" t="s">
        <v>216</v>
      </c>
      <c r="H104" s="31" t="s">
        <v>1251</v>
      </c>
      <c r="I104">
        <v>1</v>
      </c>
    </row>
    <row r="105" spans="1:9" hidden="1">
      <c r="A105" s="24" t="s">
        <v>603</v>
      </c>
      <c r="B105" s="32">
        <v>2</v>
      </c>
      <c r="C105" s="30" t="s">
        <v>1153</v>
      </c>
      <c r="D105" s="31" t="s">
        <v>1157</v>
      </c>
      <c r="E105" s="31" t="s">
        <v>806</v>
      </c>
      <c r="F105" s="39" t="s">
        <v>605</v>
      </c>
      <c r="G105" s="31" t="s">
        <v>753</v>
      </c>
      <c r="H105" s="31" t="s">
        <v>1251</v>
      </c>
      <c r="I105">
        <v>1</v>
      </c>
    </row>
    <row r="106" spans="1:9" hidden="1">
      <c r="A106" s="23" t="s">
        <v>1304</v>
      </c>
      <c r="B106" s="32">
        <v>2</v>
      </c>
      <c r="C106" s="30" t="s">
        <v>827</v>
      </c>
      <c r="D106" s="30" t="s">
        <v>828</v>
      </c>
      <c r="E106" s="33" t="s">
        <v>1303</v>
      </c>
      <c r="F106" s="39" t="s">
        <v>730</v>
      </c>
      <c r="G106" s="30" t="s">
        <v>216</v>
      </c>
      <c r="H106" s="31" t="s">
        <v>1246</v>
      </c>
    </row>
    <row r="107" spans="1:9" hidden="1">
      <c r="A107" s="23" t="s">
        <v>303</v>
      </c>
      <c r="B107" s="32">
        <v>0</v>
      </c>
      <c r="C107" s="30" t="s">
        <v>1075</v>
      </c>
      <c r="D107" s="30" t="s">
        <v>845</v>
      </c>
      <c r="E107" s="30" t="s">
        <v>846</v>
      </c>
      <c r="F107" s="39" t="s">
        <v>1274</v>
      </c>
      <c r="G107" s="30" t="s">
        <v>255</v>
      </c>
      <c r="H107" s="31" t="s">
        <v>1249</v>
      </c>
      <c r="I107">
        <v>1</v>
      </c>
    </row>
    <row r="108" spans="1:9" hidden="1">
      <c r="A108" s="24" t="s">
        <v>626</v>
      </c>
      <c r="B108" s="32">
        <v>2</v>
      </c>
      <c r="C108" s="30" t="s">
        <v>1167</v>
      </c>
      <c r="D108" s="31" t="s">
        <v>1061</v>
      </c>
      <c r="E108" s="31" t="s">
        <v>818</v>
      </c>
      <c r="F108" s="39" t="s">
        <v>1273</v>
      </c>
      <c r="G108" s="31" t="s">
        <v>596</v>
      </c>
      <c r="H108" s="31" t="s">
        <v>1251</v>
      </c>
      <c r="I108">
        <v>1</v>
      </c>
    </row>
    <row r="109" spans="1:9" hidden="1">
      <c r="A109" s="23" t="s">
        <v>114</v>
      </c>
      <c r="B109" s="32">
        <v>2</v>
      </c>
      <c r="C109" s="30" t="s">
        <v>922</v>
      </c>
      <c r="D109" s="30" t="s">
        <v>923</v>
      </c>
      <c r="E109" s="30" t="s">
        <v>924</v>
      </c>
      <c r="F109" s="39" t="s">
        <v>153</v>
      </c>
      <c r="G109" s="30" t="s">
        <v>214</v>
      </c>
      <c r="H109" s="31" t="s">
        <v>1247</v>
      </c>
      <c r="I109">
        <v>1</v>
      </c>
    </row>
    <row r="110" spans="1:9" ht="30" hidden="1">
      <c r="A110" s="23" t="s">
        <v>122</v>
      </c>
      <c r="B110" s="32">
        <v>2</v>
      </c>
      <c r="C110" s="30" t="s">
        <v>937</v>
      </c>
      <c r="D110" s="30" t="s">
        <v>938</v>
      </c>
      <c r="E110" s="30" t="s">
        <v>939</v>
      </c>
      <c r="F110" s="39" t="s">
        <v>1289</v>
      </c>
      <c r="G110" s="30" t="s">
        <v>172</v>
      </c>
      <c r="H110" s="31" t="s">
        <v>1247</v>
      </c>
      <c r="I110">
        <v>1</v>
      </c>
    </row>
    <row r="111" spans="1:9" hidden="1">
      <c r="A111" s="24" t="s">
        <v>722</v>
      </c>
      <c r="B111" s="32">
        <v>2</v>
      </c>
      <c r="C111" s="30" t="s">
        <v>1196</v>
      </c>
      <c r="D111" s="31" t="s">
        <v>790</v>
      </c>
      <c r="E111" s="31" t="s">
        <v>797</v>
      </c>
      <c r="F111" s="39" t="s">
        <v>32</v>
      </c>
      <c r="G111" s="30" t="s">
        <v>216</v>
      </c>
      <c r="H111" s="31" t="s">
        <v>1251</v>
      </c>
      <c r="I111">
        <v>1</v>
      </c>
    </row>
    <row r="112" spans="1:9" hidden="1">
      <c r="A112" s="23" t="s">
        <v>305</v>
      </c>
      <c r="B112" s="32">
        <v>2</v>
      </c>
      <c r="C112" s="30" t="s">
        <v>1076</v>
      </c>
      <c r="D112" s="30" t="s">
        <v>802</v>
      </c>
      <c r="E112" s="30" t="s">
        <v>803</v>
      </c>
      <c r="F112" s="39" t="s">
        <v>725</v>
      </c>
      <c r="G112" s="30" t="s">
        <v>216</v>
      </c>
      <c r="H112" s="31" t="s">
        <v>1249</v>
      </c>
      <c r="I112">
        <v>1</v>
      </c>
    </row>
    <row r="113" spans="1:9" hidden="1">
      <c r="A113" s="23" t="s">
        <v>17</v>
      </c>
      <c r="B113" s="32">
        <v>2</v>
      </c>
      <c r="C113" s="30" t="s">
        <v>829</v>
      </c>
      <c r="D113" s="30" t="s">
        <v>784</v>
      </c>
      <c r="E113" s="30" t="s">
        <v>830</v>
      </c>
      <c r="F113" s="39" t="s">
        <v>730</v>
      </c>
      <c r="G113" s="30" t="s">
        <v>216</v>
      </c>
      <c r="H113" s="31" t="s">
        <v>1246</v>
      </c>
      <c r="I113">
        <v>1</v>
      </c>
    </row>
    <row r="114" spans="1:9" hidden="1">
      <c r="A114" s="24" t="s">
        <v>716</v>
      </c>
      <c r="B114" s="32">
        <v>2</v>
      </c>
      <c r="C114" s="30" t="s">
        <v>971</v>
      </c>
      <c r="D114" s="31" t="s">
        <v>972</v>
      </c>
      <c r="E114" s="31" t="s">
        <v>973</v>
      </c>
      <c r="F114" s="39" t="s">
        <v>32</v>
      </c>
      <c r="G114" s="30" t="s">
        <v>216</v>
      </c>
      <c r="H114" s="31" t="s">
        <v>1247</v>
      </c>
      <c r="I114">
        <v>1</v>
      </c>
    </row>
    <row r="115" spans="1:9" hidden="1">
      <c r="A115" s="23" t="s">
        <v>776</v>
      </c>
      <c r="B115" s="32">
        <v>0</v>
      </c>
      <c r="C115" s="30" t="s">
        <v>831</v>
      </c>
      <c r="D115" s="33" t="s">
        <v>832</v>
      </c>
      <c r="E115" s="33"/>
      <c r="F115" s="39" t="s">
        <v>1275</v>
      </c>
      <c r="G115" s="30" t="s">
        <v>751</v>
      </c>
      <c r="H115" s="31" t="s">
        <v>1246</v>
      </c>
    </row>
    <row r="116" spans="1:9" hidden="1">
      <c r="A116" s="23" t="s">
        <v>308</v>
      </c>
      <c r="B116" s="32">
        <v>2</v>
      </c>
      <c r="C116" s="30" t="s">
        <v>1079</v>
      </c>
      <c r="D116" s="30" t="s">
        <v>976</v>
      </c>
      <c r="E116" s="30" t="s">
        <v>1080</v>
      </c>
      <c r="F116" s="39" t="s">
        <v>236</v>
      </c>
      <c r="G116" s="30" t="s">
        <v>216</v>
      </c>
      <c r="H116" s="31" t="s">
        <v>1249</v>
      </c>
      <c r="I116">
        <v>1</v>
      </c>
    </row>
    <row r="117" spans="1:9" hidden="1">
      <c r="A117" s="24" t="s">
        <v>1313</v>
      </c>
      <c r="B117" s="32">
        <v>2</v>
      </c>
      <c r="C117" s="30" t="s">
        <v>974</v>
      </c>
      <c r="D117" s="31" t="s">
        <v>876</v>
      </c>
      <c r="E117" s="34" t="s">
        <v>791</v>
      </c>
      <c r="F117" s="39" t="s">
        <v>153</v>
      </c>
      <c r="G117" s="30" t="s">
        <v>214</v>
      </c>
      <c r="H117" s="31" t="s">
        <v>1247</v>
      </c>
    </row>
    <row r="118" spans="1:9" hidden="1">
      <c r="A118" s="21" t="s">
        <v>770</v>
      </c>
      <c r="B118" s="32">
        <v>2</v>
      </c>
      <c r="C118" s="30" t="s">
        <v>1016</v>
      </c>
      <c r="D118" s="33" t="s">
        <v>870</v>
      </c>
      <c r="E118" s="33" t="s">
        <v>1017</v>
      </c>
      <c r="F118" s="38" t="s">
        <v>404</v>
      </c>
      <c r="G118" s="30" t="s">
        <v>216</v>
      </c>
      <c r="H118" s="31" t="s">
        <v>1248</v>
      </c>
    </row>
    <row r="119" spans="1:9" hidden="1">
      <c r="A119" s="23" t="s">
        <v>137</v>
      </c>
      <c r="B119" s="32">
        <v>2</v>
      </c>
      <c r="C119" s="30" t="s">
        <v>964</v>
      </c>
      <c r="D119" s="30" t="s">
        <v>876</v>
      </c>
      <c r="E119" s="30" t="s">
        <v>874</v>
      </c>
      <c r="F119" s="39" t="s">
        <v>32</v>
      </c>
      <c r="G119" s="30" t="s">
        <v>216</v>
      </c>
      <c r="H119" s="31" t="s">
        <v>1247</v>
      </c>
      <c r="I119">
        <v>1</v>
      </c>
    </row>
    <row r="120" spans="1:9" hidden="1">
      <c r="A120" s="23" t="s">
        <v>312</v>
      </c>
      <c r="B120" s="32">
        <v>1</v>
      </c>
      <c r="C120" s="30" t="s">
        <v>1077</v>
      </c>
      <c r="D120" s="30" t="s">
        <v>1078</v>
      </c>
      <c r="E120" s="30" t="s">
        <v>973</v>
      </c>
      <c r="F120" s="39" t="s">
        <v>32</v>
      </c>
      <c r="G120" s="30" t="s">
        <v>216</v>
      </c>
      <c r="H120" s="31" t="s">
        <v>1257</v>
      </c>
      <c r="I120">
        <v>1</v>
      </c>
    </row>
    <row r="121" spans="1:9" hidden="1">
      <c r="A121" s="24" t="s">
        <v>656</v>
      </c>
      <c r="B121" s="32">
        <v>2</v>
      </c>
      <c r="C121" s="30" t="s">
        <v>1217</v>
      </c>
      <c r="D121" s="31" t="s">
        <v>928</v>
      </c>
      <c r="E121" s="31" t="s">
        <v>1218</v>
      </c>
      <c r="F121" s="39" t="s">
        <v>32</v>
      </c>
      <c r="G121" s="30" t="s">
        <v>216</v>
      </c>
      <c r="H121" s="31" t="s">
        <v>1251</v>
      </c>
      <c r="I121">
        <v>1</v>
      </c>
    </row>
    <row r="122" spans="1:9" hidden="1">
      <c r="A122" s="21" t="s">
        <v>402</v>
      </c>
      <c r="B122" s="32">
        <v>0</v>
      </c>
      <c r="C122" s="30" t="s">
        <v>1006</v>
      </c>
      <c r="D122" s="29" t="s">
        <v>808</v>
      </c>
      <c r="E122" s="29" t="s">
        <v>863</v>
      </c>
      <c r="F122" s="39" t="s">
        <v>1259</v>
      </c>
      <c r="G122" s="30" t="s">
        <v>216</v>
      </c>
      <c r="H122" s="31" t="s">
        <v>1248</v>
      </c>
      <c r="I122">
        <v>1</v>
      </c>
    </row>
    <row r="123" spans="1:9" hidden="1">
      <c r="A123" s="24" t="s">
        <v>436</v>
      </c>
      <c r="B123" s="32">
        <v>2</v>
      </c>
      <c r="C123" s="30" t="s">
        <v>1114</v>
      </c>
      <c r="D123" s="31" t="s">
        <v>1115</v>
      </c>
      <c r="E123" s="31" t="s">
        <v>1116</v>
      </c>
      <c r="F123" s="39" t="s">
        <v>745</v>
      </c>
      <c r="G123" s="30" t="s">
        <v>216</v>
      </c>
      <c r="H123" s="31" t="s">
        <v>1250</v>
      </c>
      <c r="I123">
        <v>1</v>
      </c>
    </row>
    <row r="124" spans="1:9" hidden="1">
      <c r="A124" s="24" t="s">
        <v>556</v>
      </c>
      <c r="B124" s="32">
        <v>2</v>
      </c>
      <c r="C124" s="30" t="s">
        <v>1198</v>
      </c>
      <c r="D124" s="31" t="s">
        <v>799</v>
      </c>
      <c r="E124" s="31" t="s">
        <v>1199</v>
      </c>
      <c r="F124" s="38" t="s">
        <v>404</v>
      </c>
      <c r="G124" s="30" t="s">
        <v>216</v>
      </c>
      <c r="H124" s="31" t="s">
        <v>1251</v>
      </c>
      <c r="I124">
        <v>1</v>
      </c>
    </row>
    <row r="125" spans="1:9" hidden="1">
      <c r="A125" s="23" t="s">
        <v>257</v>
      </c>
      <c r="B125" s="32">
        <v>2</v>
      </c>
      <c r="C125" s="30" t="s">
        <v>1007</v>
      </c>
      <c r="D125" s="30" t="s">
        <v>1008</v>
      </c>
      <c r="E125" s="30" t="s">
        <v>892</v>
      </c>
      <c r="F125" s="39" t="s">
        <v>731</v>
      </c>
      <c r="G125" s="30" t="s">
        <v>216</v>
      </c>
      <c r="H125" s="31" t="s">
        <v>1248</v>
      </c>
      <c r="I125">
        <v>1</v>
      </c>
    </row>
    <row r="126" spans="1:9" hidden="1">
      <c r="A126" s="24" t="s">
        <v>439</v>
      </c>
      <c r="B126" s="32">
        <v>2</v>
      </c>
      <c r="C126" s="30" t="s">
        <v>1117</v>
      </c>
      <c r="D126" s="31" t="s">
        <v>894</v>
      </c>
      <c r="E126" s="31" t="s">
        <v>898</v>
      </c>
      <c r="F126" s="39" t="s">
        <v>32</v>
      </c>
      <c r="G126" s="30" t="s">
        <v>216</v>
      </c>
      <c r="H126" s="31" t="s">
        <v>1250</v>
      </c>
      <c r="I126">
        <v>1</v>
      </c>
    </row>
    <row r="127" spans="1:9" hidden="1">
      <c r="A127" s="23" t="s">
        <v>480</v>
      </c>
      <c r="B127" s="32">
        <v>0</v>
      </c>
      <c r="C127" s="30" t="s">
        <v>1118</v>
      </c>
      <c r="D127" s="30" t="s">
        <v>998</v>
      </c>
      <c r="E127" s="30" t="s">
        <v>913</v>
      </c>
      <c r="F127" s="39" t="s">
        <v>724</v>
      </c>
      <c r="G127" s="30" t="s">
        <v>216</v>
      </c>
      <c r="H127" s="31" t="s">
        <v>1250</v>
      </c>
      <c r="I127">
        <v>1</v>
      </c>
    </row>
    <row r="128" spans="1:9" hidden="1">
      <c r="A128" s="23" t="s">
        <v>314</v>
      </c>
      <c r="B128" s="32">
        <v>0</v>
      </c>
      <c r="C128" s="30" t="s">
        <v>1030</v>
      </c>
      <c r="D128" s="30" t="s">
        <v>998</v>
      </c>
      <c r="E128" s="30" t="s">
        <v>1031</v>
      </c>
      <c r="F128" s="39" t="s">
        <v>726</v>
      </c>
      <c r="G128" s="30" t="s">
        <v>216</v>
      </c>
      <c r="H128" s="31" t="s">
        <v>1249</v>
      </c>
      <c r="I128">
        <v>1</v>
      </c>
    </row>
    <row r="129" spans="1:9" hidden="1">
      <c r="A129" s="23" t="s">
        <v>115</v>
      </c>
      <c r="B129" s="32">
        <v>1</v>
      </c>
      <c r="C129" s="30" t="s">
        <v>925</v>
      </c>
      <c r="D129" s="30" t="s">
        <v>926</v>
      </c>
      <c r="E129" s="30" t="s">
        <v>855</v>
      </c>
      <c r="F129" s="39" t="s">
        <v>32</v>
      </c>
      <c r="G129" s="30" t="s">
        <v>216</v>
      </c>
      <c r="H129" s="31" t="s">
        <v>1254</v>
      </c>
      <c r="I129">
        <v>1</v>
      </c>
    </row>
    <row r="130" spans="1:9" hidden="1">
      <c r="A130" s="23" t="s">
        <v>317</v>
      </c>
      <c r="B130" s="32">
        <v>2</v>
      </c>
      <c r="C130" s="30" t="s">
        <v>1054</v>
      </c>
      <c r="D130" s="30" t="s">
        <v>1055</v>
      </c>
      <c r="E130" s="30" t="s">
        <v>895</v>
      </c>
      <c r="F130" s="39" t="s">
        <v>1267</v>
      </c>
      <c r="G130" s="30" t="s">
        <v>766</v>
      </c>
      <c r="H130" s="31" t="s">
        <v>1249</v>
      </c>
      <c r="I130">
        <v>1</v>
      </c>
    </row>
    <row r="131" spans="1:9" hidden="1">
      <c r="A131" s="24" t="s">
        <v>659</v>
      </c>
      <c r="B131" s="32">
        <v>2</v>
      </c>
      <c r="C131" s="30" t="s">
        <v>1219</v>
      </c>
      <c r="D131" s="31" t="s">
        <v>1178</v>
      </c>
      <c r="E131" s="31" t="s">
        <v>949</v>
      </c>
      <c r="F131" s="39" t="s">
        <v>32</v>
      </c>
      <c r="G131" s="30" t="s">
        <v>216</v>
      </c>
      <c r="H131" s="31" t="s">
        <v>1251</v>
      </c>
      <c r="I131">
        <v>1</v>
      </c>
    </row>
    <row r="132" spans="1:9" hidden="1">
      <c r="A132" s="25" t="s">
        <v>612</v>
      </c>
      <c r="B132" s="32">
        <v>2</v>
      </c>
      <c r="C132" s="29" t="s">
        <v>1021</v>
      </c>
      <c r="D132" s="36" t="s">
        <v>891</v>
      </c>
      <c r="E132" s="36" t="s">
        <v>830</v>
      </c>
      <c r="F132" s="38" t="s">
        <v>404</v>
      </c>
      <c r="G132" s="30" t="s">
        <v>216</v>
      </c>
      <c r="H132" s="31" t="s">
        <v>1256</v>
      </c>
      <c r="I132">
        <v>1</v>
      </c>
    </row>
    <row r="133" spans="1:9" hidden="1">
      <c r="A133" s="22" t="s">
        <v>405</v>
      </c>
      <c r="B133" s="32">
        <v>2</v>
      </c>
      <c r="C133" s="29" t="s">
        <v>1013</v>
      </c>
      <c r="D133" s="29" t="s">
        <v>976</v>
      </c>
      <c r="E133" s="29" t="s">
        <v>1014</v>
      </c>
      <c r="F133" s="38" t="s">
        <v>404</v>
      </c>
      <c r="G133" s="30" t="s">
        <v>216</v>
      </c>
      <c r="H133" s="31" t="s">
        <v>1248</v>
      </c>
      <c r="I133">
        <v>1</v>
      </c>
    </row>
    <row r="134" spans="1:9" hidden="1">
      <c r="A134" s="24" t="s">
        <v>551</v>
      </c>
      <c r="B134" s="32">
        <v>2</v>
      </c>
      <c r="C134" s="30" t="s">
        <v>1197</v>
      </c>
      <c r="D134" s="31" t="s">
        <v>854</v>
      </c>
      <c r="E134" s="31" t="s">
        <v>800</v>
      </c>
      <c r="F134" s="38" t="s">
        <v>404</v>
      </c>
      <c r="G134" s="30" t="s">
        <v>216</v>
      </c>
      <c r="H134" s="31" t="s">
        <v>1251</v>
      </c>
      <c r="I134">
        <v>1</v>
      </c>
    </row>
    <row r="135" spans="1:9" hidden="1">
      <c r="A135" s="23" t="s">
        <v>310</v>
      </c>
      <c r="B135" s="32">
        <v>2</v>
      </c>
      <c r="C135" s="30" t="s">
        <v>1081</v>
      </c>
      <c r="D135" s="30" t="s">
        <v>1023</v>
      </c>
      <c r="E135" s="30" t="s">
        <v>892</v>
      </c>
      <c r="F135" s="39" t="s">
        <v>236</v>
      </c>
      <c r="G135" s="30" t="s">
        <v>216</v>
      </c>
      <c r="H135" s="31" t="s">
        <v>1249</v>
      </c>
      <c r="I135">
        <v>1</v>
      </c>
    </row>
    <row r="136" spans="1:9" hidden="1">
      <c r="A136" s="23" t="s">
        <v>116</v>
      </c>
      <c r="B136" s="32">
        <v>2</v>
      </c>
      <c r="C136" s="30" t="s">
        <v>927</v>
      </c>
      <c r="D136" s="30" t="s">
        <v>928</v>
      </c>
      <c r="E136" s="30" t="s">
        <v>857</v>
      </c>
      <c r="F136" s="38" t="s">
        <v>404</v>
      </c>
      <c r="G136" s="30" t="s">
        <v>216</v>
      </c>
      <c r="H136" s="31" t="s">
        <v>1247</v>
      </c>
      <c r="I136">
        <v>1</v>
      </c>
    </row>
    <row r="137" spans="1:9" hidden="1">
      <c r="A137" s="24" t="s">
        <v>782</v>
      </c>
      <c r="B137" s="32">
        <v>2</v>
      </c>
      <c r="C137" s="30" t="s">
        <v>1220</v>
      </c>
      <c r="D137" s="31" t="s">
        <v>1221</v>
      </c>
      <c r="E137" s="34"/>
      <c r="F137" s="39" t="s">
        <v>32</v>
      </c>
      <c r="G137" s="30" t="s">
        <v>216</v>
      </c>
      <c r="H137" s="31" t="s">
        <v>1251</v>
      </c>
      <c r="I137">
        <v>1</v>
      </c>
    </row>
    <row r="138" spans="1:9" hidden="1">
      <c r="A138" s="24" t="s">
        <v>668</v>
      </c>
      <c r="B138" s="32">
        <v>0</v>
      </c>
      <c r="C138" s="30" t="s">
        <v>1223</v>
      </c>
      <c r="D138" s="31" t="s">
        <v>1224</v>
      </c>
      <c r="E138" s="31" t="s">
        <v>1014</v>
      </c>
      <c r="F138" s="39" t="s">
        <v>32</v>
      </c>
      <c r="G138" s="30" t="s">
        <v>216</v>
      </c>
      <c r="H138" s="31" t="s">
        <v>1251</v>
      </c>
      <c r="I138">
        <v>1</v>
      </c>
    </row>
    <row r="139" spans="1:9" hidden="1">
      <c r="A139" s="24" t="s">
        <v>670</v>
      </c>
      <c r="B139" s="32">
        <v>2</v>
      </c>
      <c r="C139" s="30" t="s">
        <v>1225</v>
      </c>
      <c r="D139" s="31" t="s">
        <v>828</v>
      </c>
      <c r="E139" s="31" t="s">
        <v>818</v>
      </c>
      <c r="F139" s="39" t="s">
        <v>32</v>
      </c>
      <c r="G139" s="30" t="s">
        <v>216</v>
      </c>
      <c r="H139" s="31" t="s">
        <v>1251</v>
      </c>
      <c r="I139">
        <v>1</v>
      </c>
    </row>
    <row r="140" spans="1:9" ht="30" hidden="1">
      <c r="A140" s="23" t="s">
        <v>19</v>
      </c>
      <c r="B140" s="32">
        <v>0</v>
      </c>
      <c r="C140" s="30" t="s">
        <v>833</v>
      </c>
      <c r="D140" s="30" t="s">
        <v>834</v>
      </c>
      <c r="E140" s="30" t="s">
        <v>835</v>
      </c>
      <c r="F140" s="39" t="s">
        <v>1268</v>
      </c>
      <c r="G140" s="30" t="s">
        <v>762</v>
      </c>
      <c r="H140" s="31" t="s">
        <v>1246</v>
      </c>
      <c r="I140">
        <v>1</v>
      </c>
    </row>
    <row r="141" spans="1:9" hidden="1">
      <c r="A141" s="23" t="s">
        <v>241</v>
      </c>
      <c r="B141" s="32">
        <v>2</v>
      </c>
      <c r="C141" s="30" t="s">
        <v>1004</v>
      </c>
      <c r="D141" s="30" t="s">
        <v>1005</v>
      </c>
      <c r="E141" s="30" t="s">
        <v>977</v>
      </c>
      <c r="F141" s="39" t="s">
        <v>1259</v>
      </c>
      <c r="G141" s="30" t="s">
        <v>216</v>
      </c>
      <c r="H141" s="31" t="s">
        <v>1248</v>
      </c>
      <c r="I141">
        <v>1</v>
      </c>
    </row>
    <row r="142" spans="1:9" hidden="1">
      <c r="A142" s="23" t="s">
        <v>21</v>
      </c>
      <c r="B142" s="32">
        <v>2</v>
      </c>
      <c r="C142" s="30" t="s">
        <v>838</v>
      </c>
      <c r="D142" s="30" t="s">
        <v>839</v>
      </c>
      <c r="E142" s="30" t="s">
        <v>840</v>
      </c>
      <c r="F142" s="39" t="s">
        <v>1259</v>
      </c>
      <c r="G142" s="30" t="s">
        <v>216</v>
      </c>
      <c r="H142" s="31" t="s">
        <v>1246</v>
      </c>
      <c r="I142">
        <v>1</v>
      </c>
    </row>
    <row r="143" spans="1:9" hidden="1">
      <c r="A143" s="23" t="s">
        <v>779</v>
      </c>
      <c r="B143" s="32">
        <v>2</v>
      </c>
      <c r="C143" s="30" t="s">
        <v>1009</v>
      </c>
      <c r="D143" s="30" t="s">
        <v>894</v>
      </c>
      <c r="E143" s="33"/>
      <c r="F143" s="39" t="s">
        <v>52</v>
      </c>
      <c r="G143" s="30" t="s">
        <v>216</v>
      </c>
      <c r="H143" s="31" t="s">
        <v>1248</v>
      </c>
    </row>
    <row r="144" spans="1:9" hidden="1">
      <c r="A144" s="24" t="s">
        <v>1311</v>
      </c>
      <c r="B144" s="32">
        <v>2</v>
      </c>
      <c r="C144" s="30" t="s">
        <v>1227</v>
      </c>
      <c r="D144" s="34" t="s">
        <v>1172</v>
      </c>
      <c r="E144" s="34" t="s">
        <v>859</v>
      </c>
      <c r="F144" s="38" t="s">
        <v>404</v>
      </c>
      <c r="G144" s="30" t="s">
        <v>216</v>
      </c>
      <c r="H144" s="31" t="s">
        <v>1251</v>
      </c>
    </row>
    <row r="145" spans="1:9" hidden="1">
      <c r="A145" s="24" t="s">
        <v>677</v>
      </c>
      <c r="B145" s="32">
        <v>2</v>
      </c>
      <c r="C145" s="30" t="s">
        <v>1229</v>
      </c>
      <c r="D145" s="31" t="s">
        <v>784</v>
      </c>
      <c r="E145" s="31" t="s">
        <v>785</v>
      </c>
      <c r="F145" s="38" t="s">
        <v>404</v>
      </c>
      <c r="G145" s="30" t="s">
        <v>216</v>
      </c>
      <c r="H145" s="31" t="s">
        <v>1251</v>
      </c>
      <c r="I145">
        <v>1</v>
      </c>
    </row>
    <row r="146" spans="1:9" hidden="1">
      <c r="A146" s="23" t="s">
        <v>117</v>
      </c>
      <c r="B146" s="32">
        <v>0</v>
      </c>
      <c r="C146" s="30" t="s">
        <v>929</v>
      </c>
      <c r="D146" s="30" t="s">
        <v>796</v>
      </c>
      <c r="E146" s="30" t="s">
        <v>813</v>
      </c>
      <c r="F146" s="39" t="s">
        <v>1262</v>
      </c>
      <c r="G146" s="30" t="s">
        <v>216</v>
      </c>
      <c r="H146" s="31" t="s">
        <v>1247</v>
      </c>
      <c r="I146">
        <v>1</v>
      </c>
    </row>
    <row r="147" spans="1:9" hidden="1">
      <c r="A147" s="23" t="s">
        <v>320</v>
      </c>
      <c r="B147" s="32">
        <v>0</v>
      </c>
      <c r="C147" s="30" t="s">
        <v>1056</v>
      </c>
      <c r="D147" s="30" t="s">
        <v>894</v>
      </c>
      <c r="E147" s="30" t="s">
        <v>846</v>
      </c>
      <c r="F147" s="39" t="s">
        <v>321</v>
      </c>
      <c r="G147" s="30" t="s">
        <v>761</v>
      </c>
      <c r="H147" s="31" t="s">
        <v>1249</v>
      </c>
      <c r="I147">
        <v>1</v>
      </c>
    </row>
    <row r="148" spans="1:9" hidden="1">
      <c r="A148" s="24" t="s">
        <v>680</v>
      </c>
      <c r="B148" s="32">
        <v>2</v>
      </c>
      <c r="C148" s="30" t="s">
        <v>1231</v>
      </c>
      <c r="D148" s="31" t="s">
        <v>876</v>
      </c>
      <c r="E148" s="31" t="s">
        <v>806</v>
      </c>
      <c r="F148" s="39" t="s">
        <v>682</v>
      </c>
      <c r="G148" s="30" t="s">
        <v>216</v>
      </c>
      <c r="H148" s="31" t="s">
        <v>1251</v>
      </c>
      <c r="I148">
        <v>1</v>
      </c>
    </row>
    <row r="149" spans="1:9" hidden="1">
      <c r="A149" s="23" t="s">
        <v>325</v>
      </c>
      <c r="B149" s="32">
        <v>2</v>
      </c>
      <c r="C149" s="30" t="s">
        <v>1059</v>
      </c>
      <c r="D149" s="30" t="s">
        <v>987</v>
      </c>
      <c r="E149" s="30" t="s">
        <v>895</v>
      </c>
      <c r="F149" s="39" t="s">
        <v>726</v>
      </c>
      <c r="G149" s="30" t="s">
        <v>216</v>
      </c>
      <c r="H149" s="31" t="s">
        <v>1249</v>
      </c>
      <c r="I149">
        <v>1</v>
      </c>
    </row>
    <row r="150" spans="1:9" hidden="1">
      <c r="A150" s="23" t="s">
        <v>456</v>
      </c>
      <c r="B150" s="32">
        <v>1</v>
      </c>
      <c r="C150" s="30" t="s">
        <v>1101</v>
      </c>
      <c r="D150" s="30" t="s">
        <v>1005</v>
      </c>
      <c r="E150" s="30" t="s">
        <v>977</v>
      </c>
      <c r="F150" s="39" t="s">
        <v>32</v>
      </c>
      <c r="G150" s="30" t="s">
        <v>216</v>
      </c>
      <c r="H150" s="31" t="s">
        <v>1250</v>
      </c>
      <c r="I150">
        <v>1</v>
      </c>
    </row>
    <row r="151" spans="1:9" hidden="1">
      <c r="A151" s="24" t="s">
        <v>683</v>
      </c>
      <c r="B151" s="32">
        <v>2</v>
      </c>
      <c r="C151" s="30" t="s">
        <v>1232</v>
      </c>
      <c r="D151" s="31" t="s">
        <v>828</v>
      </c>
      <c r="E151" s="31" t="s">
        <v>1233</v>
      </c>
      <c r="F151" s="39" t="s">
        <v>1276</v>
      </c>
      <c r="G151" s="30" t="s">
        <v>216</v>
      </c>
      <c r="H151" s="31" t="s">
        <v>1251</v>
      </c>
      <c r="I151">
        <v>1</v>
      </c>
    </row>
    <row r="152" spans="1:9" hidden="1">
      <c r="A152" s="22" t="s">
        <v>521</v>
      </c>
      <c r="B152" s="32">
        <v>0</v>
      </c>
      <c r="C152" s="29" t="s">
        <v>1127</v>
      </c>
      <c r="D152" s="29" t="s">
        <v>1128</v>
      </c>
      <c r="E152" s="29" t="s">
        <v>892</v>
      </c>
      <c r="F152" s="39" t="s">
        <v>1277</v>
      </c>
      <c r="G152" s="30" t="s">
        <v>734</v>
      </c>
      <c r="H152" s="31" t="s">
        <v>1250</v>
      </c>
      <c r="I152">
        <v>1</v>
      </c>
    </row>
    <row r="153" spans="1:9" hidden="1">
      <c r="A153" s="23" t="s">
        <v>28</v>
      </c>
      <c r="B153" s="32">
        <v>2</v>
      </c>
      <c r="C153" s="30" t="s">
        <v>856</v>
      </c>
      <c r="D153" s="30" t="s">
        <v>802</v>
      </c>
      <c r="E153" s="30" t="s">
        <v>857</v>
      </c>
      <c r="F153" s="39" t="s">
        <v>52</v>
      </c>
      <c r="G153" s="30" t="s">
        <v>216</v>
      </c>
      <c r="H153" s="31" t="s">
        <v>1246</v>
      </c>
      <c r="I153">
        <v>1</v>
      </c>
    </row>
    <row r="154" spans="1:9" hidden="1">
      <c r="A154" s="23" t="s">
        <v>780</v>
      </c>
      <c r="B154" s="32">
        <v>2</v>
      </c>
      <c r="C154" s="30" t="s">
        <v>1010</v>
      </c>
      <c r="D154" s="30" t="s">
        <v>854</v>
      </c>
      <c r="E154" s="33"/>
      <c r="F154" s="39" t="s">
        <v>52</v>
      </c>
      <c r="G154" s="30" t="s">
        <v>216</v>
      </c>
      <c r="H154" s="31" t="s">
        <v>1248</v>
      </c>
    </row>
    <row r="155" spans="1:9" hidden="1">
      <c r="A155" s="23" t="s">
        <v>328</v>
      </c>
      <c r="B155" s="32">
        <v>0</v>
      </c>
      <c r="C155" s="30" t="s">
        <v>1060</v>
      </c>
      <c r="D155" s="30" t="s">
        <v>1061</v>
      </c>
      <c r="E155" s="30" t="s">
        <v>863</v>
      </c>
      <c r="F155" s="39" t="s">
        <v>1274</v>
      </c>
      <c r="G155" s="30" t="s">
        <v>255</v>
      </c>
      <c r="H155" s="31" t="s">
        <v>1249</v>
      </c>
      <c r="I155">
        <v>1</v>
      </c>
    </row>
    <row r="156" spans="1:9" hidden="1">
      <c r="A156" s="22" t="s">
        <v>523</v>
      </c>
      <c r="B156" s="32">
        <v>2</v>
      </c>
      <c r="C156" s="29" t="s">
        <v>1129</v>
      </c>
      <c r="D156" s="29" t="s">
        <v>845</v>
      </c>
      <c r="E156" s="29" t="s">
        <v>895</v>
      </c>
      <c r="F156" s="38" t="s">
        <v>1266</v>
      </c>
      <c r="G156" s="30" t="s">
        <v>756</v>
      </c>
      <c r="H156" s="31" t="s">
        <v>1250</v>
      </c>
      <c r="I156">
        <v>1</v>
      </c>
    </row>
    <row r="157" spans="1:9" hidden="1">
      <c r="A157" s="24" t="s">
        <v>607</v>
      </c>
      <c r="B157" s="32">
        <v>0</v>
      </c>
      <c r="C157" s="30" t="s">
        <v>1158</v>
      </c>
      <c r="D157" s="31" t="s">
        <v>1159</v>
      </c>
      <c r="E157" s="31" t="s">
        <v>835</v>
      </c>
      <c r="F157" s="39" t="s">
        <v>1278</v>
      </c>
      <c r="G157" s="31" t="s">
        <v>757</v>
      </c>
      <c r="H157" s="31" t="s">
        <v>1251</v>
      </c>
      <c r="I157">
        <v>1</v>
      </c>
    </row>
    <row r="158" spans="1:9" hidden="1">
      <c r="A158" s="24" t="s">
        <v>561</v>
      </c>
      <c r="B158" s="32">
        <v>2</v>
      </c>
      <c r="C158" s="30" t="s">
        <v>1203</v>
      </c>
      <c r="D158" s="31" t="s">
        <v>1204</v>
      </c>
      <c r="E158" s="31" t="s">
        <v>1205</v>
      </c>
      <c r="F158" s="39" t="s">
        <v>32</v>
      </c>
      <c r="G158" s="30" t="s">
        <v>216</v>
      </c>
      <c r="H158" s="31" t="s">
        <v>1251</v>
      </c>
      <c r="I158">
        <v>1</v>
      </c>
    </row>
    <row r="159" spans="1:9" hidden="1">
      <c r="A159" s="23" t="s">
        <v>416</v>
      </c>
      <c r="B159" s="32">
        <v>2</v>
      </c>
      <c r="C159" s="30" t="s">
        <v>1095</v>
      </c>
      <c r="D159" s="30" t="s">
        <v>951</v>
      </c>
      <c r="E159" s="30" t="s">
        <v>1096</v>
      </c>
      <c r="F159" s="39" t="s">
        <v>236</v>
      </c>
      <c r="G159" s="30" t="s">
        <v>216</v>
      </c>
      <c r="H159" s="45" t="s">
        <v>1248</v>
      </c>
      <c r="I159">
        <v>1</v>
      </c>
    </row>
    <row r="160" spans="1:9" hidden="1">
      <c r="A160" s="23" t="s">
        <v>119</v>
      </c>
      <c r="B160" s="32">
        <v>2</v>
      </c>
      <c r="C160" s="30" t="s">
        <v>931</v>
      </c>
      <c r="D160" s="30" t="s">
        <v>842</v>
      </c>
      <c r="E160" s="30" t="s">
        <v>874</v>
      </c>
      <c r="F160" s="39" t="s">
        <v>153</v>
      </c>
      <c r="G160" s="30" t="s">
        <v>214</v>
      </c>
      <c r="H160" s="31" t="s">
        <v>1247</v>
      </c>
      <c r="I160">
        <v>1</v>
      </c>
    </row>
    <row r="161" spans="1:9" hidden="1">
      <c r="A161" s="23" t="s">
        <v>330</v>
      </c>
      <c r="B161" s="32">
        <v>0</v>
      </c>
      <c r="C161" s="30" t="s">
        <v>1062</v>
      </c>
      <c r="D161" s="30" t="s">
        <v>935</v>
      </c>
      <c r="E161" s="30" t="s">
        <v>973</v>
      </c>
      <c r="F161" s="39" t="s">
        <v>1267</v>
      </c>
      <c r="G161" s="30" t="s">
        <v>766</v>
      </c>
      <c r="H161" s="31" t="s">
        <v>1249</v>
      </c>
      <c r="I161">
        <v>1</v>
      </c>
    </row>
    <row r="162" spans="1:9" hidden="1">
      <c r="A162" s="24" t="s">
        <v>615</v>
      </c>
      <c r="B162" s="32">
        <v>2</v>
      </c>
      <c r="C162" s="30" t="s">
        <v>1161</v>
      </c>
      <c r="D162" s="31" t="s">
        <v>900</v>
      </c>
      <c r="E162" s="31" t="s">
        <v>806</v>
      </c>
      <c r="F162" s="39" t="s">
        <v>1279</v>
      </c>
      <c r="G162" s="31" t="s">
        <v>618</v>
      </c>
      <c r="H162" s="31" t="s">
        <v>1251</v>
      </c>
      <c r="I162">
        <v>1</v>
      </c>
    </row>
    <row r="163" spans="1:9" hidden="1">
      <c r="A163" s="23" t="s">
        <v>459</v>
      </c>
      <c r="B163" s="32">
        <v>2</v>
      </c>
      <c r="C163" s="30" t="s">
        <v>1102</v>
      </c>
      <c r="D163" s="30" t="s">
        <v>854</v>
      </c>
      <c r="E163" s="30" t="s">
        <v>818</v>
      </c>
      <c r="F163" s="39" t="s">
        <v>1280</v>
      </c>
      <c r="G163" s="30" t="s">
        <v>461</v>
      </c>
      <c r="H163" s="31" t="s">
        <v>1250</v>
      </c>
      <c r="I163">
        <v>1</v>
      </c>
    </row>
    <row r="164" spans="1:9" hidden="1">
      <c r="A164" s="23" t="s">
        <v>208</v>
      </c>
      <c r="B164" s="32">
        <v>2</v>
      </c>
      <c r="C164" s="30" t="s">
        <v>866</v>
      </c>
      <c r="D164" s="30" t="s">
        <v>867</v>
      </c>
      <c r="E164" s="30" t="s">
        <v>868</v>
      </c>
      <c r="F164" s="39" t="s">
        <v>32</v>
      </c>
      <c r="G164" s="30" t="s">
        <v>216</v>
      </c>
      <c r="H164" s="31" t="s">
        <v>1246</v>
      </c>
      <c r="I164">
        <v>1</v>
      </c>
    </row>
    <row r="165" spans="1:9" hidden="1">
      <c r="A165" s="24" t="s">
        <v>581</v>
      </c>
      <c r="B165" s="32">
        <v>2</v>
      </c>
      <c r="C165" s="30" t="s">
        <v>1148</v>
      </c>
      <c r="D165" s="31" t="s">
        <v>960</v>
      </c>
      <c r="E165" s="31" t="s">
        <v>895</v>
      </c>
      <c r="F165" s="39" t="s">
        <v>32</v>
      </c>
      <c r="G165" s="30" t="s">
        <v>216</v>
      </c>
      <c r="H165" s="31" t="s">
        <v>1251</v>
      </c>
      <c r="I165">
        <v>1</v>
      </c>
    </row>
    <row r="166" spans="1:9" hidden="1">
      <c r="A166" s="23" t="s">
        <v>340</v>
      </c>
      <c r="B166" s="32">
        <v>0</v>
      </c>
      <c r="C166" s="30" t="s">
        <v>1039</v>
      </c>
      <c r="D166" s="30" t="s">
        <v>928</v>
      </c>
      <c r="E166" s="30" t="s">
        <v>821</v>
      </c>
      <c r="F166" s="39" t="s">
        <v>1277</v>
      </c>
      <c r="G166" s="30" t="s">
        <v>734</v>
      </c>
      <c r="H166" s="31" t="s">
        <v>1253</v>
      </c>
      <c r="I166">
        <v>1</v>
      </c>
    </row>
    <row r="167" spans="1:9" hidden="1">
      <c r="A167" s="23" t="s">
        <v>333</v>
      </c>
      <c r="B167" s="32">
        <v>2</v>
      </c>
      <c r="C167" s="30" t="s">
        <v>1032</v>
      </c>
      <c r="D167" s="30" t="s">
        <v>1033</v>
      </c>
      <c r="E167" s="30" t="s">
        <v>1034</v>
      </c>
      <c r="F167" s="39" t="s">
        <v>1261</v>
      </c>
      <c r="G167" s="30" t="s">
        <v>216</v>
      </c>
      <c r="H167" s="31" t="s">
        <v>1249</v>
      </c>
      <c r="I167">
        <v>1</v>
      </c>
    </row>
    <row r="168" spans="1:9" hidden="1">
      <c r="A168" s="23" t="s">
        <v>337</v>
      </c>
      <c r="B168" s="32">
        <v>2</v>
      </c>
      <c r="C168" s="30" t="s">
        <v>1036</v>
      </c>
      <c r="D168" s="30" t="s">
        <v>1037</v>
      </c>
      <c r="E168" s="30" t="s">
        <v>1038</v>
      </c>
      <c r="F168" s="39" t="s">
        <v>1277</v>
      </c>
      <c r="G168" s="30" t="s">
        <v>734</v>
      </c>
      <c r="H168" s="31" t="s">
        <v>1249</v>
      </c>
      <c r="I168">
        <v>1</v>
      </c>
    </row>
    <row r="169" spans="1:9" hidden="1">
      <c r="A169" s="24" t="s">
        <v>421</v>
      </c>
      <c r="B169" s="32">
        <v>0</v>
      </c>
      <c r="C169" s="30" t="s">
        <v>789</v>
      </c>
      <c r="D169" s="31" t="s">
        <v>790</v>
      </c>
      <c r="E169" s="31" t="s">
        <v>791</v>
      </c>
      <c r="F169" s="39" t="s">
        <v>32</v>
      </c>
      <c r="G169" s="30" t="s">
        <v>216</v>
      </c>
      <c r="H169" s="31" t="s">
        <v>1246</v>
      </c>
      <c r="I169">
        <v>1</v>
      </c>
    </row>
    <row r="170" spans="1:9" ht="30" hidden="1">
      <c r="A170" s="23" t="s">
        <v>8</v>
      </c>
      <c r="B170" s="32">
        <v>2</v>
      </c>
      <c r="C170" s="30" t="s">
        <v>812</v>
      </c>
      <c r="D170" s="30" t="s">
        <v>808</v>
      </c>
      <c r="E170" s="30" t="s">
        <v>813</v>
      </c>
      <c r="F170" s="39" t="s">
        <v>1289</v>
      </c>
      <c r="G170" s="30" t="s">
        <v>172</v>
      </c>
      <c r="H170" s="31" t="s">
        <v>1246</v>
      </c>
      <c r="I170">
        <v>1</v>
      </c>
    </row>
    <row r="171" spans="1:9" hidden="1">
      <c r="A171" s="24" t="s">
        <v>619</v>
      </c>
      <c r="B171" s="32">
        <v>2</v>
      </c>
      <c r="C171" s="30" t="s">
        <v>1162</v>
      </c>
      <c r="D171" s="31" t="s">
        <v>1163</v>
      </c>
      <c r="E171" s="31" t="s">
        <v>797</v>
      </c>
      <c r="F171" s="39" t="s">
        <v>251</v>
      </c>
      <c r="G171" s="30" t="s">
        <v>267</v>
      </c>
      <c r="H171" s="31" t="s">
        <v>1251</v>
      </c>
      <c r="I171">
        <v>1</v>
      </c>
    </row>
    <row r="172" spans="1:9" hidden="1">
      <c r="A172" s="24" t="s">
        <v>420</v>
      </c>
      <c r="B172" s="32">
        <v>0</v>
      </c>
      <c r="C172" s="30" t="s">
        <v>792</v>
      </c>
      <c r="D172" s="31" t="s">
        <v>793</v>
      </c>
      <c r="E172" s="31" t="s">
        <v>794</v>
      </c>
      <c r="F172" s="39" t="s">
        <v>32</v>
      </c>
      <c r="G172" s="30" t="s">
        <v>216</v>
      </c>
      <c r="H172" s="31" t="s">
        <v>1246</v>
      </c>
      <c r="I172">
        <v>1</v>
      </c>
    </row>
    <row r="173" spans="1:9" hidden="1">
      <c r="A173" s="23" t="s">
        <v>120</v>
      </c>
      <c r="B173" s="32">
        <v>0</v>
      </c>
      <c r="C173" s="30" t="s">
        <v>932</v>
      </c>
      <c r="D173" s="30" t="s">
        <v>808</v>
      </c>
      <c r="E173" s="30" t="s">
        <v>933</v>
      </c>
      <c r="F173" s="39" t="s">
        <v>1281</v>
      </c>
      <c r="G173" s="30" t="s">
        <v>216</v>
      </c>
      <c r="H173" s="31" t="s">
        <v>1247</v>
      </c>
      <c r="I173">
        <v>1</v>
      </c>
    </row>
    <row r="174" spans="1:9" hidden="1">
      <c r="A174" s="23" t="s">
        <v>343</v>
      </c>
      <c r="B174" s="32">
        <v>1</v>
      </c>
      <c r="C174" s="30" t="s">
        <v>1082</v>
      </c>
      <c r="D174" s="30" t="s">
        <v>808</v>
      </c>
      <c r="E174" s="30" t="s">
        <v>901</v>
      </c>
      <c r="F174" s="39" t="s">
        <v>727</v>
      </c>
      <c r="G174" s="30" t="s">
        <v>267</v>
      </c>
      <c r="H174" s="31" t="s">
        <v>1249</v>
      </c>
      <c r="I174">
        <v>1</v>
      </c>
    </row>
    <row r="175" spans="1:9" hidden="1">
      <c r="A175" s="23" t="s">
        <v>268</v>
      </c>
      <c r="B175" s="32">
        <v>0</v>
      </c>
      <c r="C175" s="30" t="s">
        <v>997</v>
      </c>
      <c r="D175" s="30" t="s">
        <v>998</v>
      </c>
      <c r="E175" s="30" t="s">
        <v>895</v>
      </c>
      <c r="F175" s="39" t="s">
        <v>251</v>
      </c>
      <c r="G175" s="30" t="s">
        <v>267</v>
      </c>
      <c r="H175" s="31" t="s">
        <v>1248</v>
      </c>
      <c r="I175">
        <v>1</v>
      </c>
    </row>
    <row r="176" spans="1:9" hidden="1">
      <c r="A176" s="24" t="s">
        <v>652</v>
      </c>
      <c r="B176" s="32">
        <v>2</v>
      </c>
      <c r="C176" s="30" t="s">
        <v>1212</v>
      </c>
      <c r="D176" s="31" t="s">
        <v>1213</v>
      </c>
      <c r="E176" s="31" t="s">
        <v>818</v>
      </c>
      <c r="F176" s="39" t="s">
        <v>251</v>
      </c>
      <c r="G176" s="30" t="s">
        <v>267</v>
      </c>
      <c r="H176" s="31" t="s">
        <v>1251</v>
      </c>
      <c r="I176">
        <v>1</v>
      </c>
    </row>
    <row r="177" spans="1:9" hidden="1">
      <c r="A177" s="23" t="s">
        <v>22</v>
      </c>
      <c r="B177" s="32">
        <v>2</v>
      </c>
      <c r="C177" s="30" t="s">
        <v>841</v>
      </c>
      <c r="D177" s="30" t="s">
        <v>842</v>
      </c>
      <c r="E177" s="30" t="s">
        <v>843</v>
      </c>
      <c r="F177" s="39" t="s">
        <v>572</v>
      </c>
      <c r="G177" s="30" t="s">
        <v>216</v>
      </c>
      <c r="H177" s="31" t="s">
        <v>1246</v>
      </c>
      <c r="I177">
        <v>1</v>
      </c>
    </row>
    <row r="178" spans="1:9" hidden="1">
      <c r="A178" s="23" t="s">
        <v>264</v>
      </c>
      <c r="B178" s="32">
        <v>2</v>
      </c>
      <c r="C178" s="30" t="s">
        <v>1018</v>
      </c>
      <c r="D178" s="30" t="s">
        <v>1019</v>
      </c>
      <c r="E178" s="30" t="s">
        <v>1020</v>
      </c>
      <c r="F178" s="39" t="s">
        <v>251</v>
      </c>
      <c r="G178" s="30" t="s">
        <v>267</v>
      </c>
      <c r="H178" s="31" t="s">
        <v>1248</v>
      </c>
      <c r="I178">
        <v>1</v>
      </c>
    </row>
    <row r="179" spans="1:9" hidden="1">
      <c r="A179" s="23" t="s">
        <v>483</v>
      </c>
      <c r="B179" s="32">
        <v>2</v>
      </c>
      <c r="C179" s="30" t="s">
        <v>1119</v>
      </c>
      <c r="D179" s="30" t="s">
        <v>894</v>
      </c>
      <c r="E179" s="30" t="s">
        <v>785</v>
      </c>
      <c r="F179" s="38" t="s">
        <v>404</v>
      </c>
      <c r="G179" s="30" t="s">
        <v>216</v>
      </c>
      <c r="H179" s="31" t="s">
        <v>1250</v>
      </c>
      <c r="I179">
        <v>1</v>
      </c>
    </row>
    <row r="180" spans="1:9" hidden="1">
      <c r="A180" s="23" t="s">
        <v>237</v>
      </c>
      <c r="B180" s="32">
        <v>2</v>
      </c>
      <c r="C180" s="30" t="s">
        <v>1001</v>
      </c>
      <c r="D180" s="30" t="s">
        <v>1002</v>
      </c>
      <c r="E180" s="30" t="s">
        <v>1003</v>
      </c>
      <c r="F180" s="39" t="s">
        <v>236</v>
      </c>
      <c r="G180" s="30" t="s">
        <v>216</v>
      </c>
      <c r="H180" s="31" t="s">
        <v>1248</v>
      </c>
      <c r="I180">
        <v>1</v>
      </c>
    </row>
    <row r="181" spans="1:9" hidden="1">
      <c r="A181" s="23" t="s">
        <v>346</v>
      </c>
      <c r="B181" s="32">
        <v>2</v>
      </c>
      <c r="C181" s="30" t="s">
        <v>1083</v>
      </c>
      <c r="D181" s="30" t="s">
        <v>942</v>
      </c>
      <c r="E181" s="30" t="s">
        <v>1049</v>
      </c>
      <c r="F181" s="38" t="s">
        <v>1266</v>
      </c>
      <c r="G181" s="30" t="s">
        <v>756</v>
      </c>
      <c r="H181" s="31" t="s">
        <v>1249</v>
      </c>
      <c r="I181">
        <v>1</v>
      </c>
    </row>
    <row r="182" spans="1:9" hidden="1">
      <c r="A182" s="23" t="s">
        <v>350</v>
      </c>
      <c r="B182" s="32">
        <v>0</v>
      </c>
      <c r="C182" s="30" t="s">
        <v>1063</v>
      </c>
      <c r="D182" s="30" t="s">
        <v>1064</v>
      </c>
      <c r="E182" s="30" t="s">
        <v>1049</v>
      </c>
      <c r="F182" s="39" t="s">
        <v>1267</v>
      </c>
      <c r="G182" s="30" t="s">
        <v>766</v>
      </c>
      <c r="H182" s="31" t="s">
        <v>1249</v>
      </c>
      <c r="I182">
        <v>1</v>
      </c>
    </row>
    <row r="183" spans="1:9" hidden="1">
      <c r="A183" s="23" t="s">
        <v>353</v>
      </c>
      <c r="B183" s="32">
        <v>2</v>
      </c>
      <c r="C183" s="30" t="s">
        <v>1084</v>
      </c>
      <c r="D183" s="30" t="s">
        <v>876</v>
      </c>
      <c r="E183" s="30" t="s">
        <v>791</v>
      </c>
      <c r="F183" s="39" t="s">
        <v>236</v>
      </c>
      <c r="G183" s="30" t="s">
        <v>216</v>
      </c>
      <c r="H183" s="31" t="s">
        <v>1249</v>
      </c>
      <c r="I183">
        <v>1</v>
      </c>
    </row>
    <row r="184" spans="1:9" hidden="1">
      <c r="A184" s="23" t="s">
        <v>358</v>
      </c>
      <c r="B184" s="32">
        <v>2</v>
      </c>
      <c r="C184" s="30" t="s">
        <v>1065</v>
      </c>
      <c r="D184" s="30" t="s">
        <v>878</v>
      </c>
      <c r="E184" s="30" t="s">
        <v>785</v>
      </c>
      <c r="F184" s="39" t="s">
        <v>359</v>
      </c>
      <c r="G184" s="30" t="s">
        <v>216</v>
      </c>
      <c r="H184" s="31" t="s">
        <v>1249</v>
      </c>
      <c r="I184">
        <v>1</v>
      </c>
    </row>
    <row r="185" spans="1:9" hidden="1">
      <c r="A185" s="23" t="s">
        <v>361</v>
      </c>
      <c r="B185" s="32">
        <v>2</v>
      </c>
      <c r="C185" s="30" t="s">
        <v>1040</v>
      </c>
      <c r="D185" s="30" t="s">
        <v>942</v>
      </c>
      <c r="E185" s="30" t="s">
        <v>1041</v>
      </c>
      <c r="F185" s="39" t="s">
        <v>725</v>
      </c>
      <c r="G185" s="30" t="s">
        <v>216</v>
      </c>
      <c r="H185" s="31" t="s">
        <v>1249</v>
      </c>
      <c r="I185">
        <v>1</v>
      </c>
    </row>
    <row r="186" spans="1:9" hidden="1">
      <c r="A186" s="23" t="s">
        <v>23</v>
      </c>
      <c r="B186" s="32">
        <v>0</v>
      </c>
      <c r="C186" s="30" t="s">
        <v>844</v>
      </c>
      <c r="D186" s="30" t="s">
        <v>845</v>
      </c>
      <c r="E186" s="30" t="s">
        <v>846</v>
      </c>
      <c r="F186" s="39" t="s">
        <v>1260</v>
      </c>
      <c r="G186" s="30" t="s">
        <v>751</v>
      </c>
      <c r="H186" s="31" t="s">
        <v>1246</v>
      </c>
      <c r="I186">
        <v>1</v>
      </c>
    </row>
    <row r="187" spans="1:9" hidden="1">
      <c r="A187" s="23" t="s">
        <v>89</v>
      </c>
      <c r="B187" s="32">
        <v>0</v>
      </c>
      <c r="C187" s="30" t="s">
        <v>862</v>
      </c>
      <c r="D187" s="30" t="s">
        <v>799</v>
      </c>
      <c r="E187" s="30" t="s">
        <v>863</v>
      </c>
      <c r="F187" s="39" t="s">
        <v>32</v>
      </c>
      <c r="G187" s="30" t="s">
        <v>216</v>
      </c>
      <c r="H187" s="31" t="s">
        <v>1246</v>
      </c>
      <c r="I187">
        <v>1</v>
      </c>
    </row>
    <row r="188" spans="1:9" hidden="1">
      <c r="A188" s="24" t="s">
        <v>441</v>
      </c>
      <c r="B188" s="32">
        <v>2</v>
      </c>
      <c r="C188" s="30" t="s">
        <v>1120</v>
      </c>
      <c r="D188" s="31" t="s">
        <v>894</v>
      </c>
      <c r="E188" s="31" t="s">
        <v>803</v>
      </c>
      <c r="F188" s="39" t="s">
        <v>32</v>
      </c>
      <c r="G188" s="30" t="s">
        <v>216</v>
      </c>
      <c r="H188" s="31" t="s">
        <v>1250</v>
      </c>
      <c r="I188">
        <v>1</v>
      </c>
    </row>
    <row r="189" spans="1:9" ht="30" hidden="1">
      <c r="A189" s="23" t="s">
        <v>121</v>
      </c>
      <c r="B189" s="32">
        <v>2</v>
      </c>
      <c r="C189" s="30" t="s">
        <v>934</v>
      </c>
      <c r="D189" s="30" t="s">
        <v>935</v>
      </c>
      <c r="E189" s="30" t="s">
        <v>936</v>
      </c>
      <c r="F189" s="39" t="s">
        <v>1289</v>
      </c>
      <c r="G189" s="30" t="s">
        <v>172</v>
      </c>
      <c r="H189" s="31" t="s">
        <v>1247</v>
      </c>
      <c r="I189">
        <v>1</v>
      </c>
    </row>
    <row r="190" spans="1:9" hidden="1">
      <c r="A190" s="24" t="s">
        <v>685</v>
      </c>
      <c r="B190" s="32">
        <v>1</v>
      </c>
      <c r="C190" s="30" t="s">
        <v>1130</v>
      </c>
      <c r="D190" s="31" t="s">
        <v>905</v>
      </c>
      <c r="E190" s="31" t="s">
        <v>797</v>
      </c>
      <c r="F190" s="39" t="s">
        <v>32</v>
      </c>
      <c r="G190" s="30" t="s">
        <v>216</v>
      </c>
      <c r="H190" s="31" t="s">
        <v>1251</v>
      </c>
      <c r="I190">
        <v>1</v>
      </c>
    </row>
    <row r="191" spans="1:9" hidden="1">
      <c r="A191" s="24" t="s">
        <v>553</v>
      </c>
      <c r="B191" s="32">
        <v>2</v>
      </c>
      <c r="C191" s="30" t="s">
        <v>1130</v>
      </c>
      <c r="D191" s="31" t="s">
        <v>828</v>
      </c>
      <c r="E191" s="31" t="s">
        <v>983</v>
      </c>
      <c r="F191" s="38" t="s">
        <v>404</v>
      </c>
      <c r="G191" s="30" t="s">
        <v>216</v>
      </c>
      <c r="H191" s="31" t="s">
        <v>1251</v>
      </c>
      <c r="I191">
        <v>1</v>
      </c>
    </row>
    <row r="192" spans="1:9" hidden="1">
      <c r="A192" s="23" t="s">
        <v>495</v>
      </c>
      <c r="B192" s="32">
        <v>2</v>
      </c>
      <c r="C192" s="30" t="s">
        <v>1130</v>
      </c>
      <c r="D192" s="30" t="s">
        <v>926</v>
      </c>
      <c r="E192" s="30" t="s">
        <v>837</v>
      </c>
      <c r="F192" s="39" t="s">
        <v>496</v>
      </c>
      <c r="G192" s="30" t="s">
        <v>216</v>
      </c>
      <c r="H192" s="31" t="s">
        <v>1250</v>
      </c>
      <c r="I192">
        <v>1</v>
      </c>
    </row>
    <row r="193" spans="1:9" hidden="1">
      <c r="A193" s="21" t="s">
        <v>769</v>
      </c>
      <c r="B193" s="32">
        <v>2</v>
      </c>
      <c r="C193" s="30" t="s">
        <v>1015</v>
      </c>
      <c r="D193" s="33" t="s">
        <v>870</v>
      </c>
      <c r="E193" s="33" t="s">
        <v>870</v>
      </c>
      <c r="F193" s="38" t="s">
        <v>404</v>
      </c>
      <c r="G193" s="30" t="s">
        <v>216</v>
      </c>
      <c r="H193" s="31" t="s">
        <v>1248</v>
      </c>
    </row>
    <row r="194" spans="1:9" hidden="1">
      <c r="A194" s="24" t="s">
        <v>623</v>
      </c>
      <c r="B194" s="32">
        <v>2</v>
      </c>
      <c r="C194" s="30" t="s">
        <v>1164</v>
      </c>
      <c r="D194" s="31" t="s">
        <v>878</v>
      </c>
      <c r="E194" s="31" t="s">
        <v>1165</v>
      </c>
      <c r="F194" s="39" t="s">
        <v>1273</v>
      </c>
      <c r="G194" s="31" t="s">
        <v>596</v>
      </c>
      <c r="H194" s="31" t="s">
        <v>1251</v>
      </c>
      <c r="I194">
        <v>1</v>
      </c>
    </row>
    <row r="195" spans="1:9" hidden="1">
      <c r="A195" s="23" t="s">
        <v>364</v>
      </c>
      <c r="B195" s="32">
        <v>0</v>
      </c>
      <c r="C195" s="30" t="s">
        <v>1042</v>
      </c>
      <c r="D195" s="30" t="s">
        <v>1043</v>
      </c>
      <c r="E195" s="30" t="s">
        <v>1038</v>
      </c>
      <c r="F195" s="39" t="s">
        <v>1282</v>
      </c>
      <c r="G195" s="30" t="s">
        <v>750</v>
      </c>
      <c r="H195" s="31" t="s">
        <v>1249</v>
      </c>
      <c r="I195">
        <v>1</v>
      </c>
    </row>
    <row r="196" spans="1:9" hidden="1">
      <c r="A196" s="23" t="s">
        <v>777</v>
      </c>
      <c r="B196" s="32">
        <v>0</v>
      </c>
      <c r="C196" s="30" t="s">
        <v>940</v>
      </c>
      <c r="D196" s="30" t="s">
        <v>915</v>
      </c>
      <c r="E196" s="33"/>
      <c r="F196" s="39" t="s">
        <v>1267</v>
      </c>
      <c r="G196" s="30" t="s">
        <v>766</v>
      </c>
      <c r="H196" s="31" t="s">
        <v>1247</v>
      </c>
    </row>
    <row r="197" spans="1:9" hidden="1">
      <c r="A197" s="23" t="s">
        <v>124</v>
      </c>
      <c r="B197" s="32">
        <v>2</v>
      </c>
      <c r="C197" s="30" t="s">
        <v>941</v>
      </c>
      <c r="D197" s="30" t="s">
        <v>942</v>
      </c>
      <c r="E197" s="30" t="s">
        <v>803</v>
      </c>
      <c r="F197" s="39" t="s">
        <v>748</v>
      </c>
      <c r="G197" s="30" t="s">
        <v>749</v>
      </c>
      <c r="H197" s="31" t="s">
        <v>1247</v>
      </c>
      <c r="I197">
        <v>1</v>
      </c>
    </row>
    <row r="198" spans="1:9" hidden="1">
      <c r="A198" s="23" t="s">
        <v>368</v>
      </c>
      <c r="B198" s="32">
        <v>2</v>
      </c>
      <c r="C198" s="30" t="s">
        <v>1044</v>
      </c>
      <c r="D198" s="30" t="s">
        <v>1045</v>
      </c>
      <c r="E198" s="30" t="s">
        <v>840</v>
      </c>
      <c r="F198" s="39" t="s">
        <v>1261</v>
      </c>
      <c r="G198" s="30" t="s">
        <v>216</v>
      </c>
      <c r="H198" s="31" t="s">
        <v>1249</v>
      </c>
      <c r="I198">
        <v>1</v>
      </c>
    </row>
    <row r="199" spans="1:9" ht="30" hidden="1">
      <c r="A199" s="23" t="s">
        <v>11</v>
      </c>
      <c r="B199" s="32">
        <v>0</v>
      </c>
      <c r="C199" s="30" t="s">
        <v>819</v>
      </c>
      <c r="D199" s="30" t="s">
        <v>793</v>
      </c>
      <c r="E199" s="30" t="s">
        <v>806</v>
      </c>
      <c r="F199" s="39" t="s">
        <v>1268</v>
      </c>
      <c r="G199" s="30" t="s">
        <v>762</v>
      </c>
      <c r="H199" s="31" t="s">
        <v>1246</v>
      </c>
      <c r="I199">
        <v>1</v>
      </c>
    </row>
    <row r="200" spans="1:9" hidden="1">
      <c r="A200" s="24" t="s">
        <v>628</v>
      </c>
      <c r="B200" s="32">
        <v>0</v>
      </c>
      <c r="C200" s="30" t="s">
        <v>1168</v>
      </c>
      <c r="D200" s="31" t="s">
        <v>793</v>
      </c>
      <c r="E200" s="31" t="s">
        <v>949</v>
      </c>
      <c r="F200" s="39" t="s">
        <v>32</v>
      </c>
      <c r="G200" s="30" t="s">
        <v>216</v>
      </c>
      <c r="H200" s="31" t="s">
        <v>1251</v>
      </c>
      <c r="I200">
        <v>1</v>
      </c>
    </row>
    <row r="201" spans="1:9" hidden="1">
      <c r="A201" s="23" t="s">
        <v>95</v>
      </c>
      <c r="B201" s="32">
        <v>0</v>
      </c>
      <c r="C201" s="30" t="s">
        <v>881</v>
      </c>
      <c r="D201" s="30" t="s">
        <v>882</v>
      </c>
      <c r="E201" s="30" t="s">
        <v>785</v>
      </c>
      <c r="F201" s="39" t="s">
        <v>736</v>
      </c>
      <c r="G201" s="30" t="s">
        <v>737</v>
      </c>
      <c r="H201" s="31" t="s">
        <v>1247</v>
      </c>
      <c r="I201">
        <v>1</v>
      </c>
    </row>
    <row r="202" spans="1:9" hidden="1">
      <c r="A202" s="23" t="s">
        <v>125</v>
      </c>
      <c r="B202" s="32">
        <v>2</v>
      </c>
      <c r="C202" s="30" t="s">
        <v>943</v>
      </c>
      <c r="D202" s="30" t="s">
        <v>944</v>
      </c>
      <c r="E202" s="30" t="s">
        <v>813</v>
      </c>
      <c r="F202" s="39" t="s">
        <v>251</v>
      </c>
      <c r="G202" s="30" t="s">
        <v>267</v>
      </c>
      <c r="H202" s="31" t="s">
        <v>1247</v>
      </c>
      <c r="I202">
        <v>1</v>
      </c>
    </row>
    <row r="203" spans="1:9" hidden="1">
      <c r="A203" s="23" t="s">
        <v>266</v>
      </c>
      <c r="B203" s="32">
        <v>2</v>
      </c>
      <c r="C203" s="30" t="s">
        <v>995</v>
      </c>
      <c r="D203" s="30" t="s">
        <v>996</v>
      </c>
      <c r="E203" s="30" t="s">
        <v>788</v>
      </c>
      <c r="F203" s="39" t="s">
        <v>251</v>
      </c>
      <c r="G203" s="30" t="s">
        <v>267</v>
      </c>
      <c r="H203" s="31" t="s">
        <v>1248</v>
      </c>
      <c r="I203">
        <v>1</v>
      </c>
    </row>
    <row r="204" spans="1:9" hidden="1">
      <c r="A204" s="23" t="s">
        <v>126</v>
      </c>
      <c r="B204" s="32">
        <v>1</v>
      </c>
      <c r="C204" s="30" t="s">
        <v>945</v>
      </c>
      <c r="D204" s="30" t="s">
        <v>946</v>
      </c>
      <c r="E204" s="30" t="s">
        <v>901</v>
      </c>
      <c r="F204" s="39" t="s">
        <v>725</v>
      </c>
      <c r="G204" s="30" t="s">
        <v>216</v>
      </c>
      <c r="H204" s="31" t="s">
        <v>1247</v>
      </c>
      <c r="I204">
        <v>1</v>
      </c>
    </row>
    <row r="205" spans="1:9" hidden="1">
      <c r="A205" s="23" t="s">
        <v>129</v>
      </c>
      <c r="B205" s="32">
        <v>1</v>
      </c>
      <c r="C205" s="30" t="s">
        <v>950</v>
      </c>
      <c r="D205" s="30" t="s">
        <v>951</v>
      </c>
      <c r="E205" s="30" t="s">
        <v>830</v>
      </c>
      <c r="F205" s="39" t="s">
        <v>32</v>
      </c>
      <c r="G205" s="30" t="s">
        <v>216</v>
      </c>
      <c r="H205" s="31" t="s">
        <v>1247</v>
      </c>
      <c r="I205">
        <v>1</v>
      </c>
    </row>
    <row r="206" spans="1:9" hidden="1">
      <c r="A206" s="23" t="s">
        <v>131</v>
      </c>
      <c r="B206" s="32">
        <v>2</v>
      </c>
      <c r="C206" s="30" t="s">
        <v>953</v>
      </c>
      <c r="D206" s="30" t="s">
        <v>867</v>
      </c>
      <c r="E206" s="30" t="s">
        <v>874</v>
      </c>
      <c r="F206" s="39" t="s">
        <v>251</v>
      </c>
      <c r="G206" s="30" t="s">
        <v>267</v>
      </c>
      <c r="H206" s="31" t="s">
        <v>1247</v>
      </c>
      <c r="I206">
        <v>1</v>
      </c>
    </row>
    <row r="207" spans="1:9" hidden="1">
      <c r="A207" s="23" t="s">
        <v>464</v>
      </c>
      <c r="B207" s="32">
        <v>2</v>
      </c>
      <c r="C207" s="30" t="s">
        <v>1103</v>
      </c>
      <c r="D207" s="30" t="s">
        <v>1104</v>
      </c>
      <c r="E207" s="30" t="s">
        <v>1058</v>
      </c>
      <c r="F207" s="39" t="s">
        <v>1283</v>
      </c>
      <c r="G207" s="30" t="s">
        <v>756</v>
      </c>
      <c r="H207" s="31" t="s">
        <v>1250</v>
      </c>
      <c r="I207">
        <v>1</v>
      </c>
    </row>
    <row r="208" spans="1:9" hidden="1">
      <c r="A208" s="21" t="s">
        <v>771</v>
      </c>
      <c r="B208" s="32">
        <v>0</v>
      </c>
      <c r="C208" s="30" t="s">
        <v>1088</v>
      </c>
      <c r="D208" s="33" t="s">
        <v>870</v>
      </c>
      <c r="E208" s="33" t="s">
        <v>1089</v>
      </c>
      <c r="F208" s="38" t="s">
        <v>415</v>
      </c>
      <c r="G208" s="36" t="s">
        <v>767</v>
      </c>
      <c r="H208" s="31" t="s">
        <v>1249</v>
      </c>
    </row>
    <row r="209" spans="1:9" hidden="1">
      <c r="A209" s="23" t="s">
        <v>355</v>
      </c>
      <c r="B209" s="32">
        <v>2</v>
      </c>
      <c r="C209" s="30" t="s">
        <v>1085</v>
      </c>
      <c r="D209" s="30" t="s">
        <v>1086</v>
      </c>
      <c r="E209" s="30" t="s">
        <v>1087</v>
      </c>
      <c r="F209" s="39" t="s">
        <v>236</v>
      </c>
      <c r="G209" s="30" t="s">
        <v>216</v>
      </c>
      <c r="H209" s="31" t="s">
        <v>1249</v>
      </c>
      <c r="I209">
        <v>1</v>
      </c>
    </row>
    <row r="210" spans="1:9" hidden="1">
      <c r="A210" s="23" t="s">
        <v>371</v>
      </c>
      <c r="B210" s="32">
        <v>2</v>
      </c>
      <c r="C210" s="30" t="s">
        <v>1066</v>
      </c>
      <c r="D210" s="30" t="s">
        <v>845</v>
      </c>
      <c r="E210" s="30" t="s">
        <v>1067</v>
      </c>
      <c r="F210" s="39" t="s">
        <v>1267</v>
      </c>
      <c r="G210" s="30" t="s">
        <v>766</v>
      </c>
      <c r="H210" s="31" t="s">
        <v>1249</v>
      </c>
      <c r="I210">
        <v>1</v>
      </c>
    </row>
    <row r="211" spans="1:9" hidden="1">
      <c r="A211" s="23" t="s">
        <v>323</v>
      </c>
      <c r="B211" s="32">
        <v>0</v>
      </c>
      <c r="C211" s="30" t="s">
        <v>1057</v>
      </c>
      <c r="D211" s="30" t="s">
        <v>935</v>
      </c>
      <c r="E211" s="30" t="s">
        <v>1058</v>
      </c>
      <c r="F211" s="39" t="s">
        <v>321</v>
      </c>
      <c r="G211" s="30" t="s">
        <v>761</v>
      </c>
      <c r="H211" s="31" t="s">
        <v>1249</v>
      </c>
      <c r="I211">
        <v>1</v>
      </c>
    </row>
    <row r="212" spans="1:9" hidden="1">
      <c r="A212" s="23" t="s">
        <v>25</v>
      </c>
      <c r="B212" s="32">
        <v>2</v>
      </c>
      <c r="C212" s="30" t="s">
        <v>848</v>
      </c>
      <c r="D212" s="30" t="s">
        <v>849</v>
      </c>
      <c r="E212" s="30" t="s">
        <v>850</v>
      </c>
      <c r="F212" s="39" t="s">
        <v>1276</v>
      </c>
      <c r="G212" s="30" t="s">
        <v>216</v>
      </c>
      <c r="H212" s="31" t="s">
        <v>1246</v>
      </c>
      <c r="I212">
        <v>1</v>
      </c>
    </row>
    <row r="213" spans="1:9" hidden="1">
      <c r="A213" s="23" t="s">
        <v>498</v>
      </c>
      <c r="B213" s="32">
        <v>2</v>
      </c>
      <c r="C213" s="30" t="s">
        <v>1131</v>
      </c>
      <c r="D213" s="30" t="s">
        <v>1132</v>
      </c>
      <c r="E213" s="30" t="s">
        <v>1133</v>
      </c>
      <c r="F213" s="39" t="s">
        <v>499</v>
      </c>
      <c r="G213" s="30" t="s">
        <v>216</v>
      </c>
      <c r="H213" s="31" t="s">
        <v>1250</v>
      </c>
      <c r="I213">
        <v>1</v>
      </c>
    </row>
    <row r="214" spans="1:9" hidden="1">
      <c r="A214" s="23" t="s">
        <v>373</v>
      </c>
      <c r="B214" s="32">
        <v>0</v>
      </c>
      <c r="C214" s="30" t="s">
        <v>1090</v>
      </c>
      <c r="D214" s="30" t="s">
        <v>825</v>
      </c>
      <c r="E214" s="30" t="s">
        <v>857</v>
      </c>
      <c r="F214" s="39" t="s">
        <v>743</v>
      </c>
      <c r="G214" s="30" t="s">
        <v>216</v>
      </c>
      <c r="H214" s="31" t="s">
        <v>1249</v>
      </c>
      <c r="I214">
        <v>1</v>
      </c>
    </row>
    <row r="215" spans="1:9" hidden="1">
      <c r="A215" s="23" t="s">
        <v>132</v>
      </c>
      <c r="B215" s="32">
        <v>2</v>
      </c>
      <c r="C215" s="30" t="s">
        <v>954</v>
      </c>
      <c r="D215" s="30" t="s">
        <v>955</v>
      </c>
      <c r="E215" s="30" t="s">
        <v>874</v>
      </c>
      <c r="F215" s="39" t="s">
        <v>32</v>
      </c>
      <c r="G215" s="30" t="s">
        <v>216</v>
      </c>
      <c r="H215" s="31" t="s">
        <v>1247</v>
      </c>
      <c r="I215">
        <v>1</v>
      </c>
    </row>
    <row r="216" spans="1:9" hidden="1">
      <c r="A216" s="23" t="s">
        <v>99</v>
      </c>
      <c r="B216" s="32">
        <v>2</v>
      </c>
      <c r="C216" s="30" t="s">
        <v>887</v>
      </c>
      <c r="D216" s="30" t="s">
        <v>799</v>
      </c>
      <c r="E216" s="30" t="s">
        <v>888</v>
      </c>
      <c r="F216" s="39" t="s">
        <v>32</v>
      </c>
      <c r="G216" s="30" t="s">
        <v>216</v>
      </c>
      <c r="H216" s="31" t="s">
        <v>1247</v>
      </c>
      <c r="I216">
        <v>1</v>
      </c>
    </row>
    <row r="217" spans="1:9" hidden="1">
      <c r="A217" s="23" t="s">
        <v>376</v>
      </c>
      <c r="B217" s="32">
        <v>2</v>
      </c>
      <c r="C217" s="30" t="s">
        <v>1091</v>
      </c>
      <c r="D217" s="30" t="s">
        <v>1092</v>
      </c>
      <c r="E217" s="30" t="s">
        <v>924</v>
      </c>
      <c r="F217" s="39" t="s">
        <v>747</v>
      </c>
      <c r="G217" s="30" t="s">
        <v>758</v>
      </c>
      <c r="H217" s="31" t="s">
        <v>1249</v>
      </c>
      <c r="I217">
        <v>1</v>
      </c>
    </row>
    <row r="218" spans="1:9" hidden="1">
      <c r="A218" s="23" t="s">
        <v>134</v>
      </c>
      <c r="B218" s="32">
        <v>1</v>
      </c>
      <c r="C218" s="30" t="s">
        <v>957</v>
      </c>
      <c r="D218" s="30" t="s">
        <v>958</v>
      </c>
      <c r="E218" s="30" t="s">
        <v>785</v>
      </c>
      <c r="F218" s="39" t="s">
        <v>164</v>
      </c>
      <c r="G218" s="30" t="s">
        <v>267</v>
      </c>
      <c r="H218" s="31" t="s">
        <v>1247</v>
      </c>
      <c r="I218">
        <v>1</v>
      </c>
    </row>
    <row r="219" spans="1:9" hidden="1">
      <c r="A219" s="23" t="s">
        <v>380</v>
      </c>
      <c r="B219" s="32">
        <v>2</v>
      </c>
      <c r="C219" s="30" t="s">
        <v>1068</v>
      </c>
      <c r="D219" s="30" t="s">
        <v>878</v>
      </c>
      <c r="E219" s="30" t="s">
        <v>990</v>
      </c>
      <c r="F219" s="39" t="s">
        <v>725</v>
      </c>
      <c r="G219" s="30" t="s">
        <v>216</v>
      </c>
      <c r="H219" s="31" t="s">
        <v>1249</v>
      </c>
      <c r="I219">
        <v>1</v>
      </c>
    </row>
    <row r="220" spans="1:9" hidden="1">
      <c r="A220" s="24" t="s">
        <v>557</v>
      </c>
      <c r="B220" s="32">
        <v>2</v>
      </c>
      <c r="C220" s="30" t="s">
        <v>1200</v>
      </c>
      <c r="D220" s="31" t="s">
        <v>1201</v>
      </c>
      <c r="E220" s="31" t="s">
        <v>816</v>
      </c>
      <c r="F220" s="38" t="s">
        <v>404</v>
      </c>
      <c r="G220" s="30" t="s">
        <v>216</v>
      </c>
      <c r="H220" s="31" t="s">
        <v>1251</v>
      </c>
      <c r="I220">
        <v>1</v>
      </c>
    </row>
    <row r="221" spans="1:9" hidden="1">
      <c r="A221" s="23" t="s">
        <v>509</v>
      </c>
      <c r="B221" s="32">
        <v>0</v>
      </c>
      <c r="C221" s="30" t="s">
        <v>1134</v>
      </c>
      <c r="D221" s="30" t="s">
        <v>1135</v>
      </c>
      <c r="E221" s="30" t="s">
        <v>1051</v>
      </c>
      <c r="F221" s="39" t="s">
        <v>1277</v>
      </c>
      <c r="G221" s="30" t="s">
        <v>734</v>
      </c>
      <c r="H221" s="31" t="s">
        <v>1250</v>
      </c>
      <c r="I221">
        <v>1</v>
      </c>
    </row>
    <row r="222" spans="1:9" ht="30" hidden="1">
      <c r="A222" s="23" t="s">
        <v>20</v>
      </c>
      <c r="B222" s="32">
        <v>0</v>
      </c>
      <c r="C222" s="30" t="s">
        <v>836</v>
      </c>
      <c r="D222" s="30" t="s">
        <v>828</v>
      </c>
      <c r="E222" s="30" t="s">
        <v>837</v>
      </c>
      <c r="F222" s="39" t="s">
        <v>1268</v>
      </c>
      <c r="G222" s="30" t="s">
        <v>762</v>
      </c>
      <c r="H222" s="31" t="s">
        <v>1246</v>
      </c>
      <c r="I222">
        <v>1</v>
      </c>
    </row>
    <row r="223" spans="1:9" hidden="1">
      <c r="A223" s="23" t="s">
        <v>270</v>
      </c>
      <c r="B223" s="32">
        <v>0</v>
      </c>
      <c r="C223" s="30" t="s">
        <v>1011</v>
      </c>
      <c r="D223" s="30" t="s">
        <v>854</v>
      </c>
      <c r="E223" s="30" t="s">
        <v>874</v>
      </c>
      <c r="F223" s="39" t="s">
        <v>1267</v>
      </c>
      <c r="G223" s="30" t="s">
        <v>766</v>
      </c>
      <c r="H223" s="31" t="s">
        <v>1248</v>
      </c>
      <c r="I223">
        <v>1</v>
      </c>
    </row>
    <row r="224" spans="1:9" hidden="1">
      <c r="A224" s="23" t="s">
        <v>398</v>
      </c>
      <c r="B224" s="32">
        <v>2</v>
      </c>
      <c r="C224" s="30" t="s">
        <v>1094</v>
      </c>
      <c r="D224" s="30" t="s">
        <v>942</v>
      </c>
      <c r="E224" s="30" t="s">
        <v>865</v>
      </c>
      <c r="F224" s="39" t="s">
        <v>236</v>
      </c>
      <c r="G224" s="30" t="s">
        <v>216</v>
      </c>
      <c r="H224" s="31" t="s">
        <v>1249</v>
      </c>
      <c r="I224">
        <v>1</v>
      </c>
    </row>
    <row r="225" spans="1:9" hidden="1">
      <c r="A225" s="23" t="s">
        <v>272</v>
      </c>
      <c r="B225" s="32">
        <v>0</v>
      </c>
      <c r="C225" s="30" t="s">
        <v>993</v>
      </c>
      <c r="D225" s="30" t="s">
        <v>845</v>
      </c>
      <c r="E225" s="30" t="s">
        <v>895</v>
      </c>
      <c r="F225" s="39" t="s">
        <v>273</v>
      </c>
      <c r="G225" s="30" t="s">
        <v>740</v>
      </c>
      <c r="H225" s="31" t="s">
        <v>1248</v>
      </c>
      <c r="I225">
        <v>1</v>
      </c>
    </row>
    <row r="226" spans="1:9" hidden="1">
      <c r="A226" s="24" t="s">
        <v>424</v>
      </c>
      <c r="B226" s="32">
        <v>0</v>
      </c>
      <c r="C226" s="30" t="s">
        <v>875</v>
      </c>
      <c r="D226" s="31" t="s">
        <v>876</v>
      </c>
      <c r="E226" s="31" t="s">
        <v>813</v>
      </c>
      <c r="F226" s="39" t="s">
        <v>32</v>
      </c>
      <c r="G226" s="30" t="s">
        <v>216</v>
      </c>
      <c r="H226" s="31" t="s">
        <v>1246</v>
      </c>
      <c r="I226">
        <v>1</v>
      </c>
    </row>
    <row r="227" spans="1:9" hidden="1">
      <c r="A227" s="23" t="s">
        <v>478</v>
      </c>
      <c r="B227" s="32">
        <v>2</v>
      </c>
      <c r="C227" s="30" t="s">
        <v>1110</v>
      </c>
      <c r="D227" s="30" t="s">
        <v>998</v>
      </c>
      <c r="E227" s="30" t="s">
        <v>1049</v>
      </c>
      <c r="F227" s="39" t="s">
        <v>477</v>
      </c>
      <c r="G227" s="30" t="s">
        <v>267</v>
      </c>
      <c r="H227" s="31" t="s">
        <v>1250</v>
      </c>
      <c r="I227">
        <v>1</v>
      </c>
    </row>
    <row r="228" spans="1:9" hidden="1">
      <c r="A228" s="23" t="s">
        <v>1240</v>
      </c>
      <c r="B228" s="32">
        <v>2</v>
      </c>
      <c r="C228" s="30" t="s">
        <v>851</v>
      </c>
      <c r="D228" s="30" t="s">
        <v>852</v>
      </c>
      <c r="E228" s="30" t="s">
        <v>973</v>
      </c>
      <c r="F228" s="39" t="s">
        <v>572</v>
      </c>
      <c r="G228" s="30" t="s">
        <v>216</v>
      </c>
      <c r="H228" s="31" t="s">
        <v>1246</v>
      </c>
      <c r="I228">
        <v>1</v>
      </c>
    </row>
    <row r="229" spans="1:9" hidden="1">
      <c r="A229" s="24" t="s">
        <v>583</v>
      </c>
      <c r="B229" s="32">
        <v>0</v>
      </c>
      <c r="C229" s="30" t="s">
        <v>1149</v>
      </c>
      <c r="D229" s="31" t="s">
        <v>958</v>
      </c>
      <c r="E229" s="31" t="s">
        <v>895</v>
      </c>
      <c r="F229" s="39" t="s">
        <v>32</v>
      </c>
      <c r="G229" s="30" t="s">
        <v>216</v>
      </c>
      <c r="H229" s="31" t="s">
        <v>1251</v>
      </c>
      <c r="I229">
        <v>1</v>
      </c>
    </row>
    <row r="230" spans="1:9" hidden="1">
      <c r="A230" s="24" t="s">
        <v>610</v>
      </c>
      <c r="B230" s="32">
        <v>0</v>
      </c>
      <c r="C230" s="30" t="s">
        <v>1160</v>
      </c>
      <c r="D230" s="31" t="s">
        <v>793</v>
      </c>
      <c r="E230" s="31" t="s">
        <v>818</v>
      </c>
      <c r="F230" s="39" t="s">
        <v>611</v>
      </c>
      <c r="G230" s="31" t="s">
        <v>77</v>
      </c>
      <c r="H230" s="31" t="s">
        <v>1251</v>
      </c>
      <c r="I230">
        <v>1</v>
      </c>
    </row>
    <row r="231" spans="1:9" hidden="1">
      <c r="A231" s="23" t="s">
        <v>24</v>
      </c>
      <c r="B231" s="32">
        <v>0</v>
      </c>
      <c r="C231" s="30" t="s">
        <v>847</v>
      </c>
      <c r="D231" s="30" t="s">
        <v>799</v>
      </c>
      <c r="E231" s="30" t="s">
        <v>813</v>
      </c>
      <c r="F231" s="39" t="s">
        <v>735</v>
      </c>
      <c r="G231" s="30" t="s">
        <v>755</v>
      </c>
      <c r="H231" s="31" t="s">
        <v>1246</v>
      </c>
      <c r="I231">
        <v>1</v>
      </c>
    </row>
    <row r="232" spans="1:9" hidden="1">
      <c r="A232" s="23" t="s">
        <v>135</v>
      </c>
      <c r="B232" s="32">
        <v>2</v>
      </c>
      <c r="C232" s="30" t="s">
        <v>959</v>
      </c>
      <c r="D232" s="30" t="s">
        <v>960</v>
      </c>
      <c r="E232" s="30" t="s">
        <v>803</v>
      </c>
      <c r="F232" s="39" t="s">
        <v>572</v>
      </c>
      <c r="G232" s="30" t="s">
        <v>216</v>
      </c>
      <c r="H232" s="31" t="s">
        <v>1247</v>
      </c>
      <c r="I232">
        <v>1</v>
      </c>
    </row>
    <row r="233" spans="1:9" hidden="1">
      <c r="A233" s="23" t="s">
        <v>276</v>
      </c>
      <c r="B233" s="32">
        <v>0</v>
      </c>
      <c r="C233" s="30" t="s">
        <v>991</v>
      </c>
      <c r="D233" s="30" t="s">
        <v>992</v>
      </c>
      <c r="E233" s="30" t="s">
        <v>895</v>
      </c>
      <c r="F233" s="39" t="s">
        <v>273</v>
      </c>
      <c r="G233" s="30" t="s">
        <v>740</v>
      </c>
      <c r="H233" s="31" t="s">
        <v>1248</v>
      </c>
      <c r="I233">
        <v>1</v>
      </c>
    </row>
    <row r="234" spans="1:9" hidden="1">
      <c r="A234" s="23" t="s">
        <v>501</v>
      </c>
      <c r="B234" s="32">
        <v>2</v>
      </c>
      <c r="C234" s="30" t="s">
        <v>1136</v>
      </c>
      <c r="D234" s="30" t="s">
        <v>1137</v>
      </c>
      <c r="E234" s="30" t="s">
        <v>1138</v>
      </c>
      <c r="F234" s="39" t="s">
        <v>742</v>
      </c>
      <c r="G234" s="30" t="s">
        <v>216</v>
      </c>
      <c r="H234" s="31" t="s">
        <v>1250</v>
      </c>
      <c r="I234">
        <v>1</v>
      </c>
    </row>
    <row r="235" spans="1:9" hidden="1">
      <c r="A235" s="24" t="s">
        <v>559</v>
      </c>
      <c r="B235" s="32">
        <v>0</v>
      </c>
      <c r="C235" s="30" t="s">
        <v>1202</v>
      </c>
      <c r="D235" s="31" t="s">
        <v>834</v>
      </c>
      <c r="E235" s="31" t="s">
        <v>949</v>
      </c>
      <c r="F235" s="39" t="s">
        <v>32</v>
      </c>
      <c r="G235" s="30" t="s">
        <v>216</v>
      </c>
      <c r="H235" s="31" t="s">
        <v>1251</v>
      </c>
      <c r="I235">
        <v>1</v>
      </c>
    </row>
    <row r="236" spans="1:9" hidden="1">
      <c r="A236" s="23" t="s">
        <v>96</v>
      </c>
      <c r="B236" s="32">
        <v>0</v>
      </c>
      <c r="C236" s="30" t="s">
        <v>883</v>
      </c>
      <c r="D236" s="30" t="s">
        <v>805</v>
      </c>
      <c r="E236" s="30" t="s">
        <v>816</v>
      </c>
      <c r="F236" s="39" t="s">
        <v>736</v>
      </c>
      <c r="G236" s="30" t="s">
        <v>737</v>
      </c>
      <c r="H236" s="31" t="s">
        <v>1247</v>
      </c>
      <c r="I236">
        <v>1</v>
      </c>
    </row>
    <row r="237" spans="1:9" hidden="1">
      <c r="A237" s="24" t="s">
        <v>423</v>
      </c>
      <c r="B237" s="32">
        <v>2</v>
      </c>
      <c r="C237" s="30" t="s">
        <v>873</v>
      </c>
      <c r="D237" s="31" t="s">
        <v>828</v>
      </c>
      <c r="E237" s="31" t="s">
        <v>874</v>
      </c>
      <c r="F237" s="39" t="s">
        <v>32</v>
      </c>
      <c r="G237" s="30" t="s">
        <v>216</v>
      </c>
      <c r="H237" s="31" t="s">
        <v>1246</v>
      </c>
      <c r="I237">
        <v>1</v>
      </c>
    </row>
    <row r="238" spans="1:9" hidden="1">
      <c r="A238" s="23" t="s">
        <v>383</v>
      </c>
      <c r="B238" s="32">
        <v>2</v>
      </c>
      <c r="C238" s="30" t="s">
        <v>1046</v>
      </c>
      <c r="D238" s="30" t="s">
        <v>900</v>
      </c>
      <c r="E238" s="30" t="s">
        <v>874</v>
      </c>
      <c r="F238" s="39" t="s">
        <v>732</v>
      </c>
      <c r="G238" s="30" t="s">
        <v>754</v>
      </c>
      <c r="H238" s="31" t="s">
        <v>1249</v>
      </c>
      <c r="I238">
        <v>1</v>
      </c>
    </row>
    <row r="239" spans="1:9" hidden="1">
      <c r="A239" s="24" t="s">
        <v>701</v>
      </c>
      <c r="B239" s="32">
        <v>1</v>
      </c>
      <c r="C239" s="30" t="s">
        <v>1235</v>
      </c>
      <c r="D239" s="31" t="s">
        <v>1236</v>
      </c>
      <c r="E239" s="31" t="s">
        <v>863</v>
      </c>
      <c r="F239" s="39" t="s">
        <v>32</v>
      </c>
      <c r="G239" s="30" t="s">
        <v>216</v>
      </c>
      <c r="H239" s="31" t="s">
        <v>1251</v>
      </c>
      <c r="I239">
        <v>1</v>
      </c>
    </row>
    <row r="240" spans="1:9" hidden="1">
      <c r="A240" s="23" t="s">
        <v>387</v>
      </c>
      <c r="B240" s="32">
        <v>0</v>
      </c>
      <c r="C240" s="30" t="s">
        <v>1069</v>
      </c>
      <c r="D240" s="30" t="s">
        <v>1070</v>
      </c>
      <c r="E240" s="30" t="s">
        <v>1038</v>
      </c>
      <c r="F240" s="39" t="s">
        <v>1277</v>
      </c>
      <c r="G240" s="30" t="s">
        <v>734</v>
      </c>
      <c r="H240" s="31" t="s">
        <v>1249</v>
      </c>
      <c r="I240">
        <v>1</v>
      </c>
    </row>
    <row r="241" spans="1:9" hidden="1">
      <c r="A241" s="24" t="s">
        <v>630</v>
      </c>
      <c r="B241" s="32">
        <v>2</v>
      </c>
      <c r="C241" s="30" t="s">
        <v>1169</v>
      </c>
      <c r="D241" s="31" t="s">
        <v>1078</v>
      </c>
      <c r="E241" s="31" t="s">
        <v>785</v>
      </c>
      <c r="F241" s="39" t="s">
        <v>1284</v>
      </c>
      <c r="G241" s="30" t="s">
        <v>216</v>
      </c>
      <c r="H241" s="31" t="s">
        <v>1251</v>
      </c>
      <c r="I241">
        <v>1</v>
      </c>
    </row>
    <row r="242" spans="1:9" hidden="1">
      <c r="A242" s="23" t="s">
        <v>136</v>
      </c>
      <c r="B242" s="32">
        <v>2</v>
      </c>
      <c r="C242" s="30" t="s">
        <v>961</v>
      </c>
      <c r="D242" s="30" t="s">
        <v>962</v>
      </c>
      <c r="E242" s="30" t="s">
        <v>963</v>
      </c>
      <c r="F242" s="39" t="s">
        <v>32</v>
      </c>
      <c r="G242" s="30" t="s">
        <v>216</v>
      </c>
      <c r="H242" s="31" t="s">
        <v>1254</v>
      </c>
      <c r="I242">
        <v>1</v>
      </c>
    </row>
    <row r="243" spans="1:9" hidden="1">
      <c r="A243" s="24" t="s">
        <v>633</v>
      </c>
      <c r="B243" s="32">
        <v>2</v>
      </c>
      <c r="C243" s="30" t="s">
        <v>1170</v>
      </c>
      <c r="D243" s="31" t="s">
        <v>784</v>
      </c>
      <c r="E243" s="31" t="s">
        <v>803</v>
      </c>
      <c r="F243" s="39" t="s">
        <v>251</v>
      </c>
      <c r="G243" s="30" t="s">
        <v>267</v>
      </c>
      <c r="H243" s="31" t="s">
        <v>1251</v>
      </c>
      <c r="I243">
        <v>1</v>
      </c>
    </row>
    <row r="244" spans="1:9" hidden="1">
      <c r="A244" s="24" t="s">
        <v>687</v>
      </c>
      <c r="B244" s="32">
        <v>2</v>
      </c>
      <c r="C244" s="30" t="s">
        <v>1234</v>
      </c>
      <c r="D244" s="31" t="s">
        <v>799</v>
      </c>
      <c r="E244" s="31" t="s">
        <v>800</v>
      </c>
      <c r="F244" s="39" t="s">
        <v>32</v>
      </c>
      <c r="G244" s="30" t="s">
        <v>216</v>
      </c>
      <c r="H244" s="31" t="s">
        <v>1251</v>
      </c>
      <c r="I244">
        <v>1</v>
      </c>
    </row>
    <row r="245" spans="1:9" hidden="1">
      <c r="A245" s="24" t="s">
        <v>443</v>
      </c>
      <c r="B245" s="32">
        <v>2</v>
      </c>
      <c r="C245" s="30" t="s">
        <v>975</v>
      </c>
      <c r="D245" s="31" t="s">
        <v>976</v>
      </c>
      <c r="E245" s="31" t="s">
        <v>977</v>
      </c>
      <c r="F245" s="39" t="s">
        <v>32</v>
      </c>
      <c r="G245" s="30" t="s">
        <v>216</v>
      </c>
      <c r="H245" s="31" t="s">
        <v>1255</v>
      </c>
      <c r="I245">
        <v>1</v>
      </c>
    </row>
    <row r="246" spans="1:9" hidden="1">
      <c r="A246" s="23" t="s">
        <v>138</v>
      </c>
      <c r="B246" s="32">
        <v>2</v>
      </c>
      <c r="C246" s="30" t="s">
        <v>965</v>
      </c>
      <c r="D246" s="30" t="s">
        <v>823</v>
      </c>
      <c r="E246" s="30" t="s">
        <v>949</v>
      </c>
      <c r="F246" s="39" t="s">
        <v>251</v>
      </c>
      <c r="G246" s="30" t="s">
        <v>267</v>
      </c>
      <c r="H246" s="31" t="s">
        <v>1247</v>
      </c>
      <c r="I246">
        <v>1</v>
      </c>
    </row>
    <row r="247" spans="1:9" hidden="1">
      <c r="A247" s="24" t="s">
        <v>637</v>
      </c>
      <c r="B247" s="32">
        <v>2</v>
      </c>
      <c r="C247" s="30" t="s">
        <v>1173</v>
      </c>
      <c r="D247" s="31" t="s">
        <v>867</v>
      </c>
      <c r="E247" s="31" t="s">
        <v>921</v>
      </c>
      <c r="F247" s="39" t="s">
        <v>572</v>
      </c>
      <c r="G247" s="30" t="s">
        <v>216</v>
      </c>
      <c r="H247" s="31" t="s">
        <v>1251</v>
      </c>
      <c r="I247">
        <v>1</v>
      </c>
    </row>
    <row r="248" spans="1:9" hidden="1">
      <c r="A248" s="24" t="s">
        <v>639</v>
      </c>
      <c r="B248" s="32">
        <v>2</v>
      </c>
      <c r="C248" s="30" t="s">
        <v>1174</v>
      </c>
      <c r="D248" s="31" t="s">
        <v>1175</v>
      </c>
      <c r="E248" s="31" t="s">
        <v>797</v>
      </c>
      <c r="F248" s="39" t="s">
        <v>1285</v>
      </c>
      <c r="G248" s="31" t="s">
        <v>596</v>
      </c>
      <c r="H248" s="31" t="s">
        <v>1251</v>
      </c>
      <c r="I248">
        <v>1</v>
      </c>
    </row>
    <row r="249" spans="1:9" hidden="1">
      <c r="A249" s="23" t="s">
        <v>112</v>
      </c>
      <c r="B249" s="32">
        <v>2</v>
      </c>
      <c r="C249" s="30" t="s">
        <v>916</v>
      </c>
      <c r="D249" s="30" t="s">
        <v>917</v>
      </c>
      <c r="E249" s="30" t="s">
        <v>918</v>
      </c>
      <c r="F249" s="39" t="s">
        <v>32</v>
      </c>
      <c r="G249" s="30" t="s">
        <v>216</v>
      </c>
      <c r="H249" s="31" t="s">
        <v>1247</v>
      </c>
      <c r="I249">
        <v>1</v>
      </c>
    </row>
    <row r="250" spans="1:9" hidden="1">
      <c r="A250" s="24" t="s">
        <v>562</v>
      </c>
      <c r="B250" s="32">
        <v>2</v>
      </c>
      <c r="C250" s="30" t="s">
        <v>1206</v>
      </c>
      <c r="D250" s="31" t="s">
        <v>1191</v>
      </c>
      <c r="E250" s="31" t="s">
        <v>949</v>
      </c>
      <c r="F250" s="38" t="s">
        <v>404</v>
      </c>
      <c r="G250" s="30" t="s">
        <v>216</v>
      </c>
      <c r="H250" s="31" t="s">
        <v>1251</v>
      </c>
      <c r="I250">
        <v>1</v>
      </c>
    </row>
    <row r="251" spans="1:9" hidden="1">
      <c r="A251" s="23" t="s">
        <v>511</v>
      </c>
      <c r="B251" s="32">
        <v>2</v>
      </c>
      <c r="C251" s="30" t="s">
        <v>1140</v>
      </c>
      <c r="D251" s="30" t="s">
        <v>845</v>
      </c>
      <c r="E251" s="30" t="s">
        <v>1051</v>
      </c>
      <c r="F251" s="39" t="s">
        <v>1286</v>
      </c>
      <c r="G251" s="30" t="s">
        <v>760</v>
      </c>
      <c r="H251" s="31" t="s">
        <v>1250</v>
      </c>
      <c r="I251">
        <v>1</v>
      </c>
    </row>
    <row r="252" spans="1:9" hidden="1">
      <c r="A252" s="24" t="s">
        <v>643</v>
      </c>
      <c r="B252" s="32">
        <v>2</v>
      </c>
      <c r="C252" s="30" t="s">
        <v>1176</v>
      </c>
      <c r="D252" s="31" t="s">
        <v>799</v>
      </c>
      <c r="E252" s="31" t="s">
        <v>949</v>
      </c>
      <c r="F252" s="38" t="s">
        <v>404</v>
      </c>
      <c r="G252" s="30" t="s">
        <v>216</v>
      </c>
      <c r="H252" s="31" t="s">
        <v>1251</v>
      </c>
      <c r="I252">
        <v>1</v>
      </c>
    </row>
    <row r="253" spans="1:9" ht="30" hidden="1">
      <c r="A253" s="23" t="s">
        <v>1238</v>
      </c>
      <c r="B253" s="32">
        <v>1</v>
      </c>
      <c r="C253" s="30" t="s">
        <v>966</v>
      </c>
      <c r="D253" s="39" t="s">
        <v>1239</v>
      </c>
      <c r="E253" s="30" t="s">
        <v>967</v>
      </c>
      <c r="F253" s="39" t="s">
        <v>164</v>
      </c>
      <c r="G253" s="30" t="s">
        <v>267</v>
      </c>
      <c r="H253" s="31" t="s">
        <v>1247</v>
      </c>
      <c r="I253">
        <v>2</v>
      </c>
    </row>
    <row r="254" spans="1:9" hidden="1">
      <c r="A254" s="24" t="s">
        <v>688</v>
      </c>
      <c r="B254" s="32">
        <v>0</v>
      </c>
      <c r="C254" s="30" t="s">
        <v>1237</v>
      </c>
      <c r="D254" s="31" t="s">
        <v>867</v>
      </c>
      <c r="E254" s="31" t="s">
        <v>949</v>
      </c>
      <c r="F254" s="39" t="s">
        <v>741</v>
      </c>
      <c r="G254" s="30" t="s">
        <v>216</v>
      </c>
      <c r="H254" s="31" t="s">
        <v>1251</v>
      </c>
      <c r="I254">
        <v>1</v>
      </c>
    </row>
    <row r="255" spans="1:9" hidden="1">
      <c r="A255" s="22" t="s">
        <v>525</v>
      </c>
      <c r="B255" s="32">
        <v>2</v>
      </c>
      <c r="C255" s="29" t="s">
        <v>1141</v>
      </c>
      <c r="D255" s="29" t="s">
        <v>802</v>
      </c>
      <c r="E255" s="29" t="s">
        <v>977</v>
      </c>
      <c r="F255" s="38" t="s">
        <v>1266</v>
      </c>
      <c r="G255" s="30" t="s">
        <v>756</v>
      </c>
      <c r="H255" s="31" t="s">
        <v>1250</v>
      </c>
      <c r="I255">
        <v>1</v>
      </c>
    </row>
    <row r="256" spans="1:9" hidden="1">
      <c r="A256" s="23" t="s">
        <v>467</v>
      </c>
      <c r="B256" s="32">
        <v>2</v>
      </c>
      <c r="C256" s="30" t="s">
        <v>1105</v>
      </c>
      <c r="D256" s="30" t="s">
        <v>808</v>
      </c>
      <c r="E256" s="30" t="s">
        <v>816</v>
      </c>
      <c r="F256" s="39" t="s">
        <v>1280</v>
      </c>
      <c r="G256" s="30" t="s">
        <v>461</v>
      </c>
      <c r="H256" s="31" t="s">
        <v>1250</v>
      </c>
      <c r="I256">
        <v>1</v>
      </c>
    </row>
    <row r="257" spans="1:9" hidden="1">
      <c r="A257" s="23" t="s">
        <v>390</v>
      </c>
      <c r="B257" s="32">
        <v>2</v>
      </c>
      <c r="C257" s="30" t="s">
        <v>1071</v>
      </c>
      <c r="D257" s="30" t="s">
        <v>802</v>
      </c>
      <c r="E257" s="30" t="s">
        <v>846</v>
      </c>
      <c r="F257" s="39" t="s">
        <v>1271</v>
      </c>
      <c r="G257" s="30" t="s">
        <v>765</v>
      </c>
      <c r="H257" s="31" t="s">
        <v>1249</v>
      </c>
      <c r="I257">
        <v>1</v>
      </c>
    </row>
    <row r="258" spans="1:9">
      <c r="A258" s="21" t="s">
        <v>1417</v>
      </c>
      <c r="B258" s="32">
        <v>2</v>
      </c>
      <c r="C258" s="30" t="s">
        <v>1024</v>
      </c>
      <c r="D258" s="33" t="s">
        <v>1025</v>
      </c>
      <c r="E258" s="33" t="s">
        <v>1025</v>
      </c>
      <c r="F258" s="38" t="s">
        <v>404</v>
      </c>
      <c r="G258" s="30" t="s">
        <v>216</v>
      </c>
      <c r="H258" s="31" t="s">
        <v>1248</v>
      </c>
    </row>
    <row r="259" spans="1:9" hidden="1">
      <c r="A259" s="25" t="s">
        <v>614</v>
      </c>
      <c r="B259" s="32">
        <v>2</v>
      </c>
      <c r="C259" s="29" t="s">
        <v>1022</v>
      </c>
      <c r="D259" s="36" t="s">
        <v>1023</v>
      </c>
      <c r="E259" s="36" t="s">
        <v>973</v>
      </c>
      <c r="F259" s="38" t="s">
        <v>404</v>
      </c>
      <c r="G259" s="30" t="s">
        <v>216</v>
      </c>
      <c r="H259" s="31" t="s">
        <v>1256</v>
      </c>
      <c r="I259">
        <v>1</v>
      </c>
    </row>
    <row r="260" spans="1:9" hidden="1">
      <c r="A260" s="23" t="s">
        <v>392</v>
      </c>
      <c r="B260" s="32">
        <v>2</v>
      </c>
      <c r="C260" s="30" t="s">
        <v>1047</v>
      </c>
      <c r="D260" s="30" t="s">
        <v>917</v>
      </c>
      <c r="E260" s="30" t="s">
        <v>855</v>
      </c>
      <c r="F260" s="39" t="s">
        <v>1280</v>
      </c>
      <c r="G260" s="30" t="s">
        <v>461</v>
      </c>
      <c r="H260" s="31" t="s">
        <v>1249</v>
      </c>
      <c r="I260">
        <v>1</v>
      </c>
    </row>
    <row r="261" spans="1:9" hidden="1">
      <c r="A261" s="23" t="s">
        <v>278</v>
      </c>
      <c r="B261" s="32">
        <v>2</v>
      </c>
      <c r="C261" s="30" t="s">
        <v>986</v>
      </c>
      <c r="D261" s="30" t="s">
        <v>987</v>
      </c>
      <c r="E261" s="30" t="s">
        <v>988</v>
      </c>
      <c r="F261" s="39" t="s">
        <v>744</v>
      </c>
      <c r="G261" s="30" t="s">
        <v>763</v>
      </c>
      <c r="H261" s="31" t="s">
        <v>1248</v>
      </c>
      <c r="I261">
        <v>1</v>
      </c>
    </row>
    <row r="262" spans="1:9" hidden="1">
      <c r="A262" s="23" t="s">
        <v>27</v>
      </c>
      <c r="B262" s="32">
        <v>2</v>
      </c>
      <c r="C262" s="30" t="s">
        <v>853</v>
      </c>
      <c r="D262" s="30" t="s">
        <v>854</v>
      </c>
      <c r="E262" s="30" t="s">
        <v>855</v>
      </c>
      <c r="F262" s="39" t="s">
        <v>52</v>
      </c>
      <c r="G262" s="30" t="s">
        <v>216</v>
      </c>
      <c r="H262" s="31" t="s">
        <v>1246</v>
      </c>
      <c r="I262">
        <v>1</v>
      </c>
    </row>
    <row r="263" spans="1:9" hidden="1">
      <c r="A263" s="24" t="s">
        <v>667</v>
      </c>
      <c r="B263" s="32">
        <v>2</v>
      </c>
      <c r="C263" s="30" t="s">
        <v>1222</v>
      </c>
      <c r="D263" s="31" t="s">
        <v>928</v>
      </c>
      <c r="E263" s="31" t="s">
        <v>1031</v>
      </c>
      <c r="F263" s="38" t="s">
        <v>404</v>
      </c>
      <c r="G263" s="30" t="s">
        <v>216</v>
      </c>
      <c r="H263" s="31" t="s">
        <v>1251</v>
      </c>
      <c r="I263">
        <v>1</v>
      </c>
    </row>
    <row r="264" spans="1:9" hidden="1">
      <c r="A264" s="24" t="s">
        <v>567</v>
      </c>
      <c r="B264" s="32">
        <v>1</v>
      </c>
      <c r="C264" s="30" t="s">
        <v>1210</v>
      </c>
      <c r="D264" s="31" t="s">
        <v>1061</v>
      </c>
      <c r="E264" s="31" t="s">
        <v>1184</v>
      </c>
      <c r="F264" s="38" t="s">
        <v>404</v>
      </c>
      <c r="G264" s="30" t="s">
        <v>216</v>
      </c>
      <c r="H264" s="31" t="s">
        <v>1251</v>
      </c>
      <c r="I264">
        <v>1</v>
      </c>
    </row>
    <row r="265" spans="1:9" hidden="1">
      <c r="A265" s="23" t="s">
        <v>485</v>
      </c>
      <c r="B265" s="32">
        <v>2</v>
      </c>
      <c r="C265" s="30" t="s">
        <v>1121</v>
      </c>
      <c r="D265" s="30" t="s">
        <v>802</v>
      </c>
      <c r="E265" s="30" t="s">
        <v>977</v>
      </c>
      <c r="F265" s="39" t="s">
        <v>52</v>
      </c>
      <c r="G265" s="30" t="s">
        <v>216</v>
      </c>
      <c r="H265" s="31" t="s">
        <v>1250</v>
      </c>
      <c r="I265">
        <v>1</v>
      </c>
    </row>
    <row r="266" spans="1:9" hidden="1">
      <c r="A266" s="23" t="s">
        <v>470</v>
      </c>
      <c r="B266" s="32">
        <v>0</v>
      </c>
      <c r="C266" s="30" t="s">
        <v>1106</v>
      </c>
      <c r="D266" s="30" t="s">
        <v>793</v>
      </c>
      <c r="E266" s="30" t="s">
        <v>813</v>
      </c>
      <c r="F266" s="39" t="s">
        <v>32</v>
      </c>
      <c r="G266" s="30" t="s">
        <v>216</v>
      </c>
      <c r="H266" s="31" t="s">
        <v>1250</v>
      </c>
      <c r="I266">
        <v>1</v>
      </c>
    </row>
    <row r="267" spans="1:9" hidden="1">
      <c r="A267" s="23" t="s">
        <v>140</v>
      </c>
      <c r="B267" s="32">
        <v>0</v>
      </c>
      <c r="C267" s="30" t="s">
        <v>968</v>
      </c>
      <c r="D267" s="30" t="s">
        <v>799</v>
      </c>
      <c r="E267" s="30" t="s">
        <v>835</v>
      </c>
      <c r="F267" s="39" t="s">
        <v>166</v>
      </c>
      <c r="G267" s="30" t="s">
        <v>216</v>
      </c>
      <c r="H267" s="31" t="s">
        <v>1247</v>
      </c>
      <c r="I267">
        <v>1</v>
      </c>
    </row>
    <row r="268" spans="1:9" hidden="1">
      <c r="A268" s="23" t="s">
        <v>88</v>
      </c>
      <c r="B268" s="32">
        <v>2</v>
      </c>
      <c r="C268" s="30" t="s">
        <v>860</v>
      </c>
      <c r="D268" s="30" t="s">
        <v>805</v>
      </c>
      <c r="E268" s="30" t="s">
        <v>861</v>
      </c>
      <c r="F268" s="39" t="s">
        <v>32</v>
      </c>
      <c r="G268" s="30" t="s">
        <v>216</v>
      </c>
      <c r="H268" s="31" t="s">
        <v>1246</v>
      </c>
      <c r="I268">
        <v>1</v>
      </c>
    </row>
    <row r="269" spans="1:9" hidden="1">
      <c r="A269" s="24" t="s">
        <v>679</v>
      </c>
      <c r="B269" s="32">
        <v>2</v>
      </c>
      <c r="C269" s="30" t="s">
        <v>1230</v>
      </c>
      <c r="D269" s="31" t="s">
        <v>1213</v>
      </c>
      <c r="E269" s="31" t="s">
        <v>816</v>
      </c>
      <c r="F269" s="38" t="s">
        <v>404</v>
      </c>
      <c r="G269" s="30" t="s">
        <v>216</v>
      </c>
      <c r="H269" s="31" t="s">
        <v>1251</v>
      </c>
      <c r="I269">
        <v>1</v>
      </c>
    </row>
    <row r="270" spans="1:9" hidden="1">
      <c r="A270" s="23" t="s">
        <v>472</v>
      </c>
      <c r="B270" s="32">
        <v>2</v>
      </c>
      <c r="C270" s="30" t="s">
        <v>1107</v>
      </c>
      <c r="D270" s="30" t="s">
        <v>876</v>
      </c>
      <c r="E270" s="30" t="s">
        <v>813</v>
      </c>
      <c r="F270" s="39" t="s">
        <v>572</v>
      </c>
      <c r="G270" s="30" t="s">
        <v>216</v>
      </c>
      <c r="H270" s="31" t="s">
        <v>1250</v>
      </c>
      <c r="I270">
        <v>1</v>
      </c>
    </row>
    <row r="271" spans="1:9" hidden="1">
      <c r="A271" s="24" t="s">
        <v>653</v>
      </c>
      <c r="B271" s="32">
        <v>0</v>
      </c>
      <c r="C271" s="30" t="s">
        <v>1214</v>
      </c>
      <c r="D271" s="31" t="s">
        <v>1178</v>
      </c>
      <c r="E271" s="31" t="s">
        <v>901</v>
      </c>
      <c r="F271" s="39" t="s">
        <v>251</v>
      </c>
      <c r="G271" s="30" t="s">
        <v>267</v>
      </c>
      <c r="H271" s="31" t="s">
        <v>1251</v>
      </c>
      <c r="I271">
        <v>1</v>
      </c>
    </row>
    <row r="272" spans="1:9" hidden="1">
      <c r="A272" s="24" t="s">
        <v>564</v>
      </c>
      <c r="B272" s="32">
        <v>1</v>
      </c>
      <c r="C272" s="30" t="s">
        <v>1207</v>
      </c>
      <c r="D272" s="31" t="s">
        <v>1208</v>
      </c>
      <c r="E272" s="31" t="s">
        <v>1209</v>
      </c>
      <c r="F272" s="38" t="s">
        <v>404</v>
      </c>
      <c r="G272" s="30" t="s">
        <v>216</v>
      </c>
      <c r="H272" s="31" t="s">
        <v>1251</v>
      </c>
      <c r="I272">
        <v>1</v>
      </c>
    </row>
    <row r="273" spans="1:9" hidden="1">
      <c r="A273" s="24" t="s">
        <v>646</v>
      </c>
      <c r="B273" s="32">
        <v>2</v>
      </c>
      <c r="C273" s="30" t="s">
        <v>1177</v>
      </c>
      <c r="D273" s="31" t="s">
        <v>1178</v>
      </c>
      <c r="E273" s="31" t="s">
        <v>813</v>
      </c>
      <c r="F273" s="39" t="s">
        <v>648</v>
      </c>
      <c r="G273" s="30" t="s">
        <v>216</v>
      </c>
      <c r="H273" s="31" t="s">
        <v>1251</v>
      </c>
      <c r="I273">
        <v>1</v>
      </c>
    </row>
    <row r="274" spans="1:9" hidden="1">
      <c r="A274" s="23" t="s">
        <v>396</v>
      </c>
      <c r="B274" s="32">
        <v>2</v>
      </c>
      <c r="C274" s="30" t="s">
        <v>1093</v>
      </c>
      <c r="D274" s="30" t="s">
        <v>1005</v>
      </c>
      <c r="E274" s="30" t="s">
        <v>977</v>
      </c>
      <c r="F274" s="39" t="s">
        <v>236</v>
      </c>
      <c r="G274" s="30" t="s">
        <v>216</v>
      </c>
      <c r="H274" s="31" t="s">
        <v>1249</v>
      </c>
      <c r="I274">
        <v>1</v>
      </c>
    </row>
    <row r="275" spans="1:9" hidden="1">
      <c r="A275" s="4" t="s">
        <v>1298</v>
      </c>
      <c r="B275" s="32">
        <v>2</v>
      </c>
      <c r="C275" s="30" t="s">
        <v>871</v>
      </c>
      <c r="D275" s="35" t="s">
        <v>1296</v>
      </c>
      <c r="E275" s="35" t="s">
        <v>1020</v>
      </c>
      <c r="F275" s="48" t="s">
        <v>1307</v>
      </c>
      <c r="G275" s="30" t="s">
        <v>216</v>
      </c>
      <c r="H275" s="31" t="s">
        <v>1246</v>
      </c>
    </row>
    <row r="276" spans="1:9" hidden="1">
      <c r="A276" s="23" t="s">
        <v>1302</v>
      </c>
      <c r="B276" s="32">
        <v>2</v>
      </c>
      <c r="C276" s="42" t="s">
        <v>1301</v>
      </c>
      <c r="D276" s="42" t="s">
        <v>915</v>
      </c>
      <c r="E276" s="42" t="s">
        <v>863</v>
      </c>
      <c r="F276" s="41" t="s">
        <v>32</v>
      </c>
      <c r="G276" s="42" t="s">
        <v>216</v>
      </c>
      <c r="H276" s="43" t="s">
        <v>1247</v>
      </c>
    </row>
    <row r="277" spans="1:9" hidden="1">
      <c r="A277" s="23" t="s">
        <v>1300</v>
      </c>
      <c r="B277" s="44">
        <v>2</v>
      </c>
      <c r="C277" s="42" t="s">
        <v>1299</v>
      </c>
      <c r="D277" s="42" t="s">
        <v>842</v>
      </c>
      <c r="E277" s="42" t="s">
        <v>874</v>
      </c>
      <c r="F277" s="48" t="s">
        <v>1307</v>
      </c>
      <c r="G277" s="42" t="s">
        <v>216</v>
      </c>
      <c r="H277" s="43" t="s">
        <v>1246</v>
      </c>
      <c r="I277">
        <v>1</v>
      </c>
    </row>
  </sheetData>
  <autoFilter ref="A1:I277">
    <filterColumn colId="0">
      <filters>
        <filter val="Калиниченко А. М."/>
        <filter val="Чернова С. С."/>
      </filters>
    </filterColumn>
  </autoFilter>
  <conditionalFormatting sqref="A1:A1048576">
    <cfRule type="duplicateValues" dxfId="2" priority="1"/>
  </conditionalFormatting>
  <pageMargins left="0" right="0" top="0" bottom="0" header="0.31496062992125984" footer="0.31496062992125984"/>
  <pageSetup paperSize="9" scale="68" fitToHeight="30" orientation="portrait" r:id="rId1"/>
  <rowBreaks count="3" manualBreakCount="3">
    <brk id="96" min="1" max="7" man="1"/>
    <brk id="168" min="1" max="7" man="1"/>
    <brk id="199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56"/>
  <sheetViews>
    <sheetView topLeftCell="A16" workbookViewId="0">
      <selection activeCell="B55" sqref="B55"/>
    </sheetView>
  </sheetViews>
  <sheetFormatPr defaultRowHeight="15"/>
  <cols>
    <col min="1" max="5" width="9.140625" style="1"/>
  </cols>
  <sheetData>
    <row r="1" spans="1:5">
      <c r="A1" s="1" t="s">
        <v>219</v>
      </c>
      <c r="B1" s="1" t="s">
        <v>221</v>
      </c>
      <c r="C1" s="1" t="s">
        <v>220</v>
      </c>
      <c r="D1" s="1" t="s">
        <v>222</v>
      </c>
      <c r="E1" s="1" t="s">
        <v>77</v>
      </c>
    </row>
    <row r="2" spans="1:5">
      <c r="A2" s="1" t="s">
        <v>30</v>
      </c>
      <c r="B2" s="7" t="s">
        <v>0</v>
      </c>
      <c r="C2" s="7" t="s">
        <v>56</v>
      </c>
      <c r="D2" s="7" t="s">
        <v>32</v>
      </c>
      <c r="E2" s="7" t="s">
        <v>79</v>
      </c>
    </row>
    <row r="3" spans="1:5">
      <c r="A3" s="1" t="s">
        <v>30</v>
      </c>
      <c r="B3" s="7" t="s">
        <v>1</v>
      </c>
      <c r="C3" s="7" t="s">
        <v>57</v>
      </c>
      <c r="D3" s="7" t="s">
        <v>33</v>
      </c>
      <c r="E3" s="7" t="s">
        <v>78</v>
      </c>
    </row>
    <row r="4" spans="1:5">
      <c r="A4" s="1" t="s">
        <v>30</v>
      </c>
      <c r="B4" s="7" t="s">
        <v>2</v>
      </c>
      <c r="C4" s="7" t="s">
        <v>58</v>
      </c>
      <c r="D4" s="7" t="s">
        <v>32</v>
      </c>
      <c r="E4" s="7" t="s">
        <v>79</v>
      </c>
    </row>
    <row r="5" spans="1:5">
      <c r="A5" s="1" t="s">
        <v>30</v>
      </c>
      <c r="B5" s="7" t="s">
        <v>3</v>
      </c>
      <c r="C5" s="7" t="s">
        <v>59</v>
      </c>
      <c r="D5" s="7" t="s">
        <v>34</v>
      </c>
      <c r="E5" s="7" t="s">
        <v>80</v>
      </c>
    </row>
    <row r="6" spans="1:5">
      <c r="A6" s="1" t="s">
        <v>30</v>
      </c>
      <c r="B6" s="7" t="s">
        <v>4</v>
      </c>
      <c r="C6" s="7" t="s">
        <v>60</v>
      </c>
      <c r="D6" s="7" t="s">
        <v>35</v>
      </c>
      <c r="E6" s="7" t="s">
        <v>79</v>
      </c>
    </row>
    <row r="7" spans="1:5">
      <c r="A7" s="1" t="s">
        <v>30</v>
      </c>
      <c r="B7" s="7" t="s">
        <v>5</v>
      </c>
      <c r="C7" s="7" t="s">
        <v>61</v>
      </c>
      <c r="D7" s="7" t="s">
        <v>36</v>
      </c>
      <c r="E7" s="7" t="s">
        <v>79</v>
      </c>
    </row>
    <row r="8" spans="1:5">
      <c r="A8" s="1" t="s">
        <v>223</v>
      </c>
      <c r="B8" s="7" t="s">
        <v>6</v>
      </c>
      <c r="C8" s="7" t="s">
        <v>61</v>
      </c>
      <c r="D8" s="7" t="s">
        <v>36</v>
      </c>
      <c r="E8" s="7" t="s">
        <v>79</v>
      </c>
    </row>
    <row r="9" spans="1:5">
      <c r="A9" s="1" t="s">
        <v>30</v>
      </c>
      <c r="B9" s="7" t="s">
        <v>7</v>
      </c>
      <c r="C9" s="7" t="s">
        <v>62</v>
      </c>
      <c r="D9" s="7" t="s">
        <v>37</v>
      </c>
      <c r="E9" s="7" t="s">
        <v>79</v>
      </c>
    </row>
    <row r="10" spans="1:5">
      <c r="A10" s="1" t="s">
        <v>223</v>
      </c>
      <c r="B10" s="7" t="s">
        <v>8</v>
      </c>
      <c r="C10" s="7" t="s">
        <v>62</v>
      </c>
      <c r="D10" s="7" t="s">
        <v>37</v>
      </c>
      <c r="E10" s="7" t="s">
        <v>79</v>
      </c>
    </row>
    <row r="11" spans="1:5">
      <c r="A11" s="1" t="s">
        <v>30</v>
      </c>
      <c r="B11" s="7" t="s">
        <v>9</v>
      </c>
      <c r="C11" s="7" t="s">
        <v>63</v>
      </c>
      <c r="D11" s="7" t="s">
        <v>38</v>
      </c>
      <c r="E11" s="7" t="s">
        <v>79</v>
      </c>
    </row>
    <row r="12" spans="1:5">
      <c r="A12" s="1" t="s">
        <v>30</v>
      </c>
      <c r="B12" s="7" t="s">
        <v>10</v>
      </c>
      <c r="C12" s="7" t="s">
        <v>64</v>
      </c>
      <c r="D12" s="7" t="s">
        <v>39</v>
      </c>
      <c r="E12" s="7" t="s">
        <v>81</v>
      </c>
    </row>
    <row r="13" spans="1:5">
      <c r="A13" s="1" t="s">
        <v>223</v>
      </c>
      <c r="B13" s="7" t="s">
        <v>11</v>
      </c>
      <c r="C13" s="7" t="s">
        <v>64</v>
      </c>
      <c r="D13" s="7" t="s">
        <v>40</v>
      </c>
      <c r="E13" s="7" t="s">
        <v>81</v>
      </c>
    </row>
    <row r="14" spans="1:5">
      <c r="A14" s="1" t="s">
        <v>30</v>
      </c>
      <c r="B14" s="7" t="s">
        <v>12</v>
      </c>
      <c r="C14" s="7" t="s">
        <v>65</v>
      </c>
      <c r="D14" s="7" t="s">
        <v>41</v>
      </c>
      <c r="E14" s="7" t="s">
        <v>81</v>
      </c>
    </row>
    <row r="15" spans="1:5">
      <c r="A15" s="1" t="s">
        <v>30</v>
      </c>
      <c r="B15" s="7" t="s">
        <v>13</v>
      </c>
      <c r="C15" s="7" t="s">
        <v>66</v>
      </c>
      <c r="D15" s="7" t="s">
        <v>42</v>
      </c>
      <c r="E15" s="7" t="s">
        <v>82</v>
      </c>
    </row>
    <row r="16" spans="1:5">
      <c r="A16" s="1" t="s">
        <v>30</v>
      </c>
      <c r="B16" s="7" t="s">
        <v>14</v>
      </c>
      <c r="C16" s="7" t="s">
        <v>67</v>
      </c>
      <c r="D16" s="7" t="s">
        <v>43</v>
      </c>
      <c r="E16" s="7" t="s">
        <v>79</v>
      </c>
    </row>
    <row r="17" spans="1:5">
      <c r="A17" s="1" t="s">
        <v>30</v>
      </c>
      <c r="B17" s="7" t="s">
        <v>15</v>
      </c>
      <c r="C17" s="7" t="s">
        <v>224</v>
      </c>
      <c r="D17" s="7" t="s">
        <v>44</v>
      </c>
      <c r="E17" s="7" t="s">
        <v>83</v>
      </c>
    </row>
    <row r="18" spans="1:5">
      <c r="A18" s="1" t="s">
        <v>30</v>
      </c>
      <c r="B18" s="7" t="s">
        <v>16</v>
      </c>
      <c r="C18" s="7" t="s">
        <v>225</v>
      </c>
      <c r="D18" s="7" t="s">
        <v>44</v>
      </c>
      <c r="E18" s="7" t="s">
        <v>83</v>
      </c>
    </row>
    <row r="19" spans="1:5">
      <c r="A19" s="1" t="s">
        <v>30</v>
      </c>
      <c r="B19" s="7" t="s">
        <v>17</v>
      </c>
      <c r="C19" s="7" t="s">
        <v>68</v>
      </c>
      <c r="D19" s="7" t="s">
        <v>45</v>
      </c>
      <c r="E19" s="7" t="s">
        <v>79</v>
      </c>
    </row>
    <row r="20" spans="1:5">
      <c r="A20" s="1" t="s">
        <v>30</v>
      </c>
      <c r="B20" s="7" t="s">
        <v>18</v>
      </c>
      <c r="C20" s="7" t="s">
        <v>69</v>
      </c>
      <c r="D20" s="7" t="s">
        <v>46</v>
      </c>
      <c r="E20" s="7" t="s">
        <v>78</v>
      </c>
    </row>
    <row r="21" spans="1:5">
      <c r="A21" s="1" t="s">
        <v>30</v>
      </c>
      <c r="B21" s="7" t="s">
        <v>19</v>
      </c>
      <c r="C21" s="7" t="s">
        <v>70</v>
      </c>
      <c r="D21" s="7" t="s">
        <v>40</v>
      </c>
      <c r="E21" s="7" t="s">
        <v>81</v>
      </c>
    </row>
    <row r="22" spans="1:5">
      <c r="A22" s="1" t="s">
        <v>223</v>
      </c>
      <c r="B22" s="7" t="s">
        <v>20</v>
      </c>
      <c r="C22" s="7" t="s">
        <v>70</v>
      </c>
      <c r="D22" s="7" t="s">
        <v>40</v>
      </c>
      <c r="E22" s="7" t="s">
        <v>81</v>
      </c>
    </row>
    <row r="23" spans="1:5">
      <c r="A23" s="1" t="s">
        <v>30</v>
      </c>
      <c r="B23" s="7" t="s">
        <v>21</v>
      </c>
      <c r="C23" s="7" t="s">
        <v>71</v>
      </c>
      <c r="D23" s="7" t="s">
        <v>47</v>
      </c>
      <c r="E23" s="7" t="s">
        <v>79</v>
      </c>
    </row>
    <row r="24" spans="1:5">
      <c r="A24" s="1" t="s">
        <v>30</v>
      </c>
      <c r="B24" s="7" t="s">
        <v>22</v>
      </c>
      <c r="C24" s="7" t="s">
        <v>72</v>
      </c>
      <c r="D24" s="7" t="s">
        <v>48</v>
      </c>
      <c r="E24" s="7" t="s">
        <v>79</v>
      </c>
    </row>
    <row r="25" spans="1:5">
      <c r="A25" s="1" t="s">
        <v>30</v>
      </c>
      <c r="B25" s="7" t="s">
        <v>23</v>
      </c>
      <c r="C25" s="7" t="s">
        <v>73</v>
      </c>
      <c r="D25" s="7" t="s">
        <v>33</v>
      </c>
      <c r="E25" s="7" t="s">
        <v>78</v>
      </c>
    </row>
    <row r="26" spans="1:5">
      <c r="A26" s="1" t="s">
        <v>223</v>
      </c>
      <c r="B26" s="7" t="s">
        <v>24</v>
      </c>
      <c r="C26" s="7" t="s">
        <v>223</v>
      </c>
      <c r="D26" s="7" t="s">
        <v>49</v>
      </c>
      <c r="E26" s="7" t="s">
        <v>84</v>
      </c>
    </row>
    <row r="27" spans="1:5">
      <c r="A27" s="1" t="s">
        <v>30</v>
      </c>
      <c r="B27" s="7" t="s">
        <v>25</v>
      </c>
      <c r="C27" s="7" t="s">
        <v>74</v>
      </c>
      <c r="D27" s="7" t="s">
        <v>50</v>
      </c>
      <c r="E27" s="7" t="s">
        <v>79</v>
      </c>
    </row>
    <row r="28" spans="1:5">
      <c r="A28" s="1" t="s">
        <v>30</v>
      </c>
      <c r="B28" s="7" t="s">
        <v>26</v>
      </c>
      <c r="C28" s="7" t="s">
        <v>75</v>
      </c>
      <c r="D28" s="7" t="s">
        <v>51</v>
      </c>
      <c r="E28" s="7" t="s">
        <v>79</v>
      </c>
    </row>
    <row r="29" spans="1:5">
      <c r="A29" s="1" t="s">
        <v>30</v>
      </c>
      <c r="B29" s="7" t="s">
        <v>27</v>
      </c>
      <c r="C29" s="7" t="s">
        <v>76</v>
      </c>
      <c r="D29" s="7" t="s">
        <v>52</v>
      </c>
      <c r="E29" s="7" t="s">
        <v>79</v>
      </c>
    </row>
    <row r="30" spans="1:5">
      <c r="A30" s="1" t="s">
        <v>223</v>
      </c>
      <c r="B30" s="7" t="s">
        <v>28</v>
      </c>
      <c r="C30" s="7" t="s">
        <v>223</v>
      </c>
      <c r="D30" s="7" t="s">
        <v>53</v>
      </c>
      <c r="E30" s="7" t="s">
        <v>79</v>
      </c>
    </row>
    <row r="31" spans="1:5">
      <c r="A31" s="1" t="s">
        <v>141</v>
      </c>
      <c r="B31" s="1" t="s">
        <v>93</v>
      </c>
      <c r="C31" s="1" t="s">
        <v>175</v>
      </c>
      <c r="D31" s="1" t="s">
        <v>142</v>
      </c>
      <c r="E31" s="1" t="s">
        <v>82</v>
      </c>
    </row>
    <row r="32" spans="1:5">
      <c r="A32" s="1" t="s">
        <v>141</v>
      </c>
      <c r="B32" s="1" t="s">
        <v>94</v>
      </c>
      <c r="C32" s="1" t="s">
        <v>176</v>
      </c>
      <c r="D32" s="1" t="s">
        <v>143</v>
      </c>
      <c r="E32" s="1" t="s">
        <v>167</v>
      </c>
    </row>
    <row r="33" spans="1:5">
      <c r="A33" s="1" t="s">
        <v>223</v>
      </c>
      <c r="B33" s="1" t="s">
        <v>95</v>
      </c>
      <c r="C33" s="1" t="s">
        <v>223</v>
      </c>
      <c r="D33" s="1" t="s">
        <v>143</v>
      </c>
      <c r="E33" s="1" t="s">
        <v>167</v>
      </c>
    </row>
    <row r="34" spans="1:5">
      <c r="A34" s="1" t="s">
        <v>223</v>
      </c>
      <c r="B34" s="1" t="s">
        <v>96</v>
      </c>
      <c r="C34" s="1" t="s">
        <v>223</v>
      </c>
      <c r="D34" s="1" t="s">
        <v>143</v>
      </c>
      <c r="E34" s="1" t="s">
        <v>167</v>
      </c>
    </row>
    <row r="35" spans="1:5">
      <c r="A35" s="1" t="s">
        <v>223</v>
      </c>
      <c r="B35" s="1" t="s">
        <v>97</v>
      </c>
      <c r="C35" s="1" t="s">
        <v>223</v>
      </c>
      <c r="D35" s="1" t="s">
        <v>226</v>
      </c>
      <c r="E35" s="1" t="s">
        <v>227</v>
      </c>
    </row>
    <row r="36" spans="1:5">
      <c r="A36" s="1" t="s">
        <v>141</v>
      </c>
      <c r="B36" s="1" t="s">
        <v>98</v>
      </c>
      <c r="C36" s="1" t="s">
        <v>177</v>
      </c>
      <c r="D36" s="1" t="s">
        <v>32</v>
      </c>
      <c r="E36" s="1" t="s">
        <v>79</v>
      </c>
    </row>
    <row r="37" spans="1:5">
      <c r="A37" s="1" t="s">
        <v>223</v>
      </c>
      <c r="B37" s="1" t="s">
        <v>99</v>
      </c>
      <c r="C37" s="1" t="s">
        <v>223</v>
      </c>
      <c r="D37" s="1" t="s">
        <v>32</v>
      </c>
      <c r="E37" s="1" t="s">
        <v>79</v>
      </c>
    </row>
    <row r="38" spans="1:5">
      <c r="A38" s="1" t="s">
        <v>141</v>
      </c>
      <c r="B38" s="1" t="s">
        <v>100</v>
      </c>
      <c r="C38" s="1" t="s">
        <v>178</v>
      </c>
      <c r="D38" s="1" t="s">
        <v>228</v>
      </c>
      <c r="E38" s="1" t="s">
        <v>168</v>
      </c>
    </row>
    <row r="39" spans="1:5">
      <c r="A39" s="1" t="s">
        <v>141</v>
      </c>
      <c r="B39" s="1" t="s">
        <v>101</v>
      </c>
      <c r="C39" s="1" t="s">
        <v>179</v>
      </c>
      <c r="D39" s="1" t="s">
        <v>144</v>
      </c>
      <c r="E39" s="1" t="s">
        <v>79</v>
      </c>
    </row>
    <row r="40" spans="1:5">
      <c r="A40" s="1" t="s">
        <v>141</v>
      </c>
      <c r="B40" s="1" t="s">
        <v>102</v>
      </c>
      <c r="C40" s="1" t="s">
        <v>180</v>
      </c>
      <c r="D40" s="1" t="s">
        <v>145</v>
      </c>
      <c r="E40" s="1" t="s">
        <v>79</v>
      </c>
    </row>
    <row r="41" spans="1:5">
      <c r="A41" s="1" t="s">
        <v>141</v>
      </c>
      <c r="B41" s="1" t="s">
        <v>103</v>
      </c>
      <c r="C41" s="1" t="s">
        <v>181</v>
      </c>
      <c r="D41" s="1" t="s">
        <v>146</v>
      </c>
      <c r="E41" s="1" t="s">
        <v>169</v>
      </c>
    </row>
    <row r="42" spans="1:5">
      <c r="A42" s="1" t="s">
        <v>141</v>
      </c>
      <c r="B42" s="1" t="s">
        <v>104</v>
      </c>
      <c r="C42" s="1" t="s">
        <v>182</v>
      </c>
      <c r="D42" s="1" t="s">
        <v>32</v>
      </c>
      <c r="E42" s="1" t="s">
        <v>79</v>
      </c>
    </row>
    <row r="43" spans="1:5">
      <c r="A43" s="1" t="s">
        <v>141</v>
      </c>
      <c r="B43" s="1" t="s">
        <v>105</v>
      </c>
      <c r="C43" s="1" t="s">
        <v>183</v>
      </c>
      <c r="D43" s="1" t="s">
        <v>147</v>
      </c>
      <c r="E43" s="1" t="s">
        <v>79</v>
      </c>
    </row>
    <row r="44" spans="1:5">
      <c r="A44" s="1" t="s">
        <v>223</v>
      </c>
      <c r="B44" s="1" t="s">
        <v>106</v>
      </c>
      <c r="C44" s="1" t="s">
        <v>223</v>
      </c>
      <c r="D44" s="1" t="s">
        <v>148</v>
      </c>
      <c r="E44" s="1" t="s">
        <v>79</v>
      </c>
    </row>
    <row r="45" spans="1:5">
      <c r="A45" s="1" t="s">
        <v>141</v>
      </c>
      <c r="B45" s="1" t="s">
        <v>107</v>
      </c>
      <c r="C45" s="1" t="s">
        <v>184</v>
      </c>
      <c r="D45" s="1" t="s">
        <v>32</v>
      </c>
      <c r="E45" s="1" t="s">
        <v>79</v>
      </c>
    </row>
    <row r="46" spans="1:5">
      <c r="A46" s="1" t="s">
        <v>223</v>
      </c>
      <c r="B46" s="1" t="s">
        <v>108</v>
      </c>
      <c r="C46" s="1" t="s">
        <v>223</v>
      </c>
      <c r="D46" s="1" t="s">
        <v>149</v>
      </c>
      <c r="E46" s="1" t="s">
        <v>79</v>
      </c>
    </row>
    <row r="47" spans="1:5">
      <c r="A47" s="1" t="s">
        <v>141</v>
      </c>
      <c r="B47" s="1" t="s">
        <v>109</v>
      </c>
      <c r="C47" s="1" t="s">
        <v>185</v>
      </c>
      <c r="D47" s="1" t="s">
        <v>150</v>
      </c>
      <c r="E47" s="1" t="s">
        <v>79</v>
      </c>
    </row>
    <row r="48" spans="1:5">
      <c r="A48" s="1" t="s">
        <v>141</v>
      </c>
      <c r="B48" s="1" t="s">
        <v>110</v>
      </c>
      <c r="C48" s="1" t="s">
        <v>186</v>
      </c>
      <c r="D48" s="1" t="s">
        <v>32</v>
      </c>
      <c r="E48" s="1" t="s">
        <v>79</v>
      </c>
    </row>
    <row r="49" spans="1:5">
      <c r="A49" s="1" t="s">
        <v>223</v>
      </c>
      <c r="B49" s="1" t="s">
        <v>111</v>
      </c>
      <c r="C49" s="1" t="s">
        <v>223</v>
      </c>
      <c r="D49" s="1" t="s">
        <v>151</v>
      </c>
      <c r="E49" s="1" t="s">
        <v>79</v>
      </c>
    </row>
    <row r="50" spans="1:5">
      <c r="A50" s="1" t="s">
        <v>223</v>
      </c>
      <c r="B50" s="1" t="s">
        <v>112</v>
      </c>
      <c r="C50" s="1" t="s">
        <v>223</v>
      </c>
      <c r="D50" s="1" t="s">
        <v>32</v>
      </c>
      <c r="E50" s="1" t="s">
        <v>170</v>
      </c>
    </row>
    <row r="51" spans="1:5">
      <c r="A51" s="1" t="s">
        <v>141</v>
      </c>
      <c r="B51" s="1" t="s">
        <v>113</v>
      </c>
      <c r="C51" s="1" t="s">
        <v>187</v>
      </c>
      <c r="D51" s="1" t="s">
        <v>152</v>
      </c>
      <c r="E51" s="1" t="s">
        <v>79</v>
      </c>
    </row>
    <row r="52" spans="1:5">
      <c r="A52" s="1" t="s">
        <v>141</v>
      </c>
      <c r="B52" s="1" t="s">
        <v>114</v>
      </c>
      <c r="C52" s="1" t="s">
        <v>188</v>
      </c>
      <c r="D52" s="1" t="s">
        <v>153</v>
      </c>
      <c r="E52" s="1" t="s">
        <v>171</v>
      </c>
    </row>
    <row r="53" spans="1:5">
      <c r="A53" s="1" t="s">
        <v>141</v>
      </c>
      <c r="B53" s="1" t="s">
        <v>115</v>
      </c>
      <c r="C53" s="1" t="s">
        <v>189</v>
      </c>
      <c r="D53" s="1" t="s">
        <v>32</v>
      </c>
      <c r="E53" s="1" t="s">
        <v>79</v>
      </c>
    </row>
    <row r="54" spans="1:5">
      <c r="A54" s="1" t="s">
        <v>141</v>
      </c>
      <c r="B54" s="1" t="s">
        <v>116</v>
      </c>
      <c r="C54" s="1" t="s">
        <v>190</v>
      </c>
      <c r="D54" s="1" t="s">
        <v>154</v>
      </c>
      <c r="E54" s="1" t="s">
        <v>79</v>
      </c>
    </row>
    <row r="55" spans="1:5">
      <c r="A55" s="1" t="s">
        <v>141</v>
      </c>
      <c r="B55" s="1" t="s">
        <v>117</v>
      </c>
      <c r="C55" s="1" t="s">
        <v>191</v>
      </c>
      <c r="D55" s="1" t="s">
        <v>155</v>
      </c>
      <c r="E55" s="1" t="s">
        <v>79</v>
      </c>
    </row>
    <row r="56" spans="1:5">
      <c r="A56" s="1" t="s">
        <v>223</v>
      </c>
      <c r="B56" s="1" t="s">
        <v>118</v>
      </c>
      <c r="C56" s="1" t="s">
        <v>223</v>
      </c>
      <c r="D56" s="1" t="s">
        <v>147</v>
      </c>
      <c r="E56" s="1" t="s">
        <v>79</v>
      </c>
    </row>
    <row r="57" spans="1:5">
      <c r="A57" s="1" t="s">
        <v>141</v>
      </c>
      <c r="B57" s="1" t="s">
        <v>119</v>
      </c>
      <c r="C57" s="1" t="s">
        <v>192</v>
      </c>
      <c r="D57" s="1" t="s">
        <v>156</v>
      </c>
      <c r="E57" s="1" t="s">
        <v>171</v>
      </c>
    </row>
    <row r="58" spans="1:5">
      <c r="A58" s="1" t="s">
        <v>141</v>
      </c>
      <c r="B58" s="1" t="s">
        <v>120</v>
      </c>
      <c r="C58" s="1" t="s">
        <v>193</v>
      </c>
      <c r="D58" s="1" t="s">
        <v>157</v>
      </c>
      <c r="E58" s="1" t="s">
        <v>79</v>
      </c>
    </row>
    <row r="59" spans="1:5">
      <c r="A59" s="1" t="s">
        <v>141</v>
      </c>
      <c r="B59" s="1" t="s">
        <v>121</v>
      </c>
      <c r="C59" s="1" t="s">
        <v>194</v>
      </c>
      <c r="D59" s="1" t="s">
        <v>158</v>
      </c>
      <c r="E59" s="1" t="s">
        <v>79</v>
      </c>
    </row>
    <row r="60" spans="1:5">
      <c r="A60" s="1" t="s">
        <v>223</v>
      </c>
      <c r="B60" s="1" t="s">
        <v>122</v>
      </c>
      <c r="C60" s="1" t="s">
        <v>223</v>
      </c>
      <c r="D60" s="1" t="s">
        <v>159</v>
      </c>
      <c r="E60" s="1" t="s">
        <v>172</v>
      </c>
    </row>
    <row r="61" spans="1:5">
      <c r="A61" s="1" t="s">
        <v>141</v>
      </c>
      <c r="B61" s="1" t="s">
        <v>123</v>
      </c>
      <c r="C61" s="1" t="s">
        <v>195</v>
      </c>
      <c r="D61" s="1" t="s">
        <v>160</v>
      </c>
      <c r="E61" s="1" t="s">
        <v>173</v>
      </c>
    </row>
    <row r="62" spans="1:5">
      <c r="A62" s="1" t="s">
        <v>141</v>
      </c>
      <c r="B62" s="1" t="s">
        <v>124</v>
      </c>
      <c r="C62" s="1" t="s">
        <v>196</v>
      </c>
      <c r="D62" s="1" t="s">
        <v>161</v>
      </c>
      <c r="E62" s="1" t="s">
        <v>174</v>
      </c>
    </row>
    <row r="63" spans="1:5">
      <c r="A63" s="1" t="s">
        <v>141</v>
      </c>
      <c r="B63" s="1" t="s">
        <v>125</v>
      </c>
      <c r="C63" s="1" t="s">
        <v>197</v>
      </c>
      <c r="D63" s="1" t="s">
        <v>162</v>
      </c>
      <c r="E63" s="1" t="s">
        <v>82</v>
      </c>
    </row>
    <row r="64" spans="1:5">
      <c r="A64" s="1" t="s">
        <v>141</v>
      </c>
      <c r="B64" s="1" t="s">
        <v>126</v>
      </c>
      <c r="C64" s="1" t="s">
        <v>198</v>
      </c>
      <c r="D64" s="1" t="s">
        <v>163</v>
      </c>
      <c r="E64" s="1" t="s">
        <v>79</v>
      </c>
    </row>
    <row r="65" spans="1:5">
      <c r="A65" s="1" t="s">
        <v>223</v>
      </c>
      <c r="B65" s="1" t="s">
        <v>127</v>
      </c>
      <c r="C65" s="1" t="s">
        <v>223</v>
      </c>
      <c r="D65" s="1" t="s">
        <v>229</v>
      </c>
      <c r="E65" s="1" t="s">
        <v>79</v>
      </c>
    </row>
    <row r="66" spans="1:5">
      <c r="A66" s="1" t="s">
        <v>223</v>
      </c>
      <c r="B66" s="1" t="s">
        <v>128</v>
      </c>
      <c r="C66" s="1" t="s">
        <v>223</v>
      </c>
      <c r="D66" s="1" t="s">
        <v>230</v>
      </c>
      <c r="E66" s="1" t="s">
        <v>79</v>
      </c>
    </row>
    <row r="67" spans="1:5">
      <c r="A67" s="1" t="s">
        <v>141</v>
      </c>
      <c r="B67" s="1" t="s">
        <v>129</v>
      </c>
      <c r="C67" s="1" t="s">
        <v>199</v>
      </c>
      <c r="D67" s="1" t="s">
        <v>32</v>
      </c>
      <c r="E67" s="1" t="s">
        <v>79</v>
      </c>
    </row>
    <row r="68" spans="1:5">
      <c r="A68" s="1" t="s">
        <v>223</v>
      </c>
      <c r="B68" s="1" t="s">
        <v>130</v>
      </c>
      <c r="C68" s="1" t="s">
        <v>223</v>
      </c>
      <c r="D68" s="1" t="s">
        <v>32</v>
      </c>
      <c r="E68" s="1" t="s">
        <v>79</v>
      </c>
    </row>
    <row r="69" spans="1:5">
      <c r="A69" s="1" t="s">
        <v>141</v>
      </c>
      <c r="B69" s="1" t="s">
        <v>131</v>
      </c>
      <c r="C69" s="1" t="s">
        <v>200</v>
      </c>
      <c r="D69" s="1" t="s">
        <v>142</v>
      </c>
      <c r="E69" s="1" t="s">
        <v>82</v>
      </c>
    </row>
    <row r="70" spans="1:5">
      <c r="A70" s="1" t="s">
        <v>141</v>
      </c>
      <c r="B70" s="1" t="s">
        <v>132</v>
      </c>
      <c r="C70" s="1" t="s">
        <v>201</v>
      </c>
      <c r="D70" s="1" t="s">
        <v>32</v>
      </c>
      <c r="E70" s="1" t="s">
        <v>79</v>
      </c>
    </row>
    <row r="71" spans="1:5">
      <c r="A71" s="1" t="s">
        <v>223</v>
      </c>
      <c r="B71" s="1" t="s">
        <v>133</v>
      </c>
      <c r="C71" s="1" t="s">
        <v>223</v>
      </c>
      <c r="D71" s="1" t="s">
        <v>32</v>
      </c>
      <c r="E71" s="1" t="s">
        <v>79</v>
      </c>
    </row>
    <row r="72" spans="1:5">
      <c r="A72" s="1" t="s">
        <v>141</v>
      </c>
      <c r="B72" s="1" t="s">
        <v>134</v>
      </c>
      <c r="C72" s="1" t="s">
        <v>202</v>
      </c>
      <c r="D72" s="1" t="s">
        <v>164</v>
      </c>
      <c r="E72" s="1" t="s">
        <v>82</v>
      </c>
    </row>
    <row r="73" spans="1:5">
      <c r="A73" s="1" t="s">
        <v>141</v>
      </c>
      <c r="B73" s="1" t="s">
        <v>135</v>
      </c>
      <c r="C73" s="1" t="s">
        <v>231</v>
      </c>
      <c r="D73" s="1" t="s">
        <v>165</v>
      </c>
      <c r="E73" s="1" t="s">
        <v>79</v>
      </c>
    </row>
    <row r="74" spans="1:5">
      <c r="A74" s="1" t="s">
        <v>141</v>
      </c>
      <c r="B74" s="1" t="s">
        <v>136</v>
      </c>
      <c r="C74" s="1" t="s">
        <v>203</v>
      </c>
      <c r="D74" s="1" t="s">
        <v>32</v>
      </c>
      <c r="E74" s="1" t="s">
        <v>79</v>
      </c>
    </row>
    <row r="75" spans="1:5">
      <c r="A75" s="1" t="s">
        <v>223</v>
      </c>
      <c r="B75" s="1" t="s">
        <v>137</v>
      </c>
      <c r="C75" s="1" t="s">
        <v>223</v>
      </c>
      <c r="D75" s="1" t="s">
        <v>32</v>
      </c>
      <c r="E75" s="1" t="s">
        <v>79</v>
      </c>
    </row>
    <row r="76" spans="1:5">
      <c r="A76" s="1" t="s">
        <v>141</v>
      </c>
      <c r="B76" s="1" t="s">
        <v>138</v>
      </c>
      <c r="C76" s="1" t="s">
        <v>204</v>
      </c>
      <c r="D76" s="1" t="s">
        <v>142</v>
      </c>
      <c r="E76" s="1" t="s">
        <v>82</v>
      </c>
    </row>
    <row r="77" spans="1:5">
      <c r="A77" s="1" t="s">
        <v>141</v>
      </c>
      <c r="B77" s="1" t="s">
        <v>139</v>
      </c>
      <c r="C77" s="1" t="s">
        <v>205</v>
      </c>
      <c r="D77" s="1" t="s">
        <v>164</v>
      </c>
      <c r="E77" s="1" t="s">
        <v>82</v>
      </c>
    </row>
    <row r="78" spans="1:5">
      <c r="A78" s="1" t="s">
        <v>141</v>
      </c>
      <c r="B78" s="1" t="s">
        <v>140</v>
      </c>
      <c r="C78" s="1" t="s">
        <v>206</v>
      </c>
      <c r="D78" s="1" t="s">
        <v>166</v>
      </c>
      <c r="E78" s="1" t="s">
        <v>79</v>
      </c>
    </row>
    <row r="79" spans="1:5">
      <c r="A79" s="1" t="s">
        <v>232</v>
      </c>
      <c r="B79" s="7" t="s">
        <v>217</v>
      </c>
      <c r="C79" s="7" t="s">
        <v>218</v>
      </c>
      <c r="D79" s="7" t="s">
        <v>32</v>
      </c>
      <c r="E79" s="7" t="s">
        <v>79</v>
      </c>
    </row>
    <row r="80" spans="1:5">
      <c r="A80" s="1" t="s">
        <v>223</v>
      </c>
      <c r="B80" s="7" t="s">
        <v>233</v>
      </c>
      <c r="C80" s="7" t="s">
        <v>218</v>
      </c>
      <c r="D80" s="7" t="s">
        <v>32</v>
      </c>
      <c r="E80" s="7" t="s">
        <v>79</v>
      </c>
    </row>
    <row r="81" spans="1:5">
      <c r="A81" s="1" t="s">
        <v>232</v>
      </c>
      <c r="B81" s="7" t="s">
        <v>235</v>
      </c>
      <c r="C81" s="7" t="s">
        <v>234</v>
      </c>
      <c r="D81" s="7" t="s">
        <v>236</v>
      </c>
      <c r="E81" s="7" t="s">
        <v>79</v>
      </c>
    </row>
    <row r="82" spans="1:5">
      <c r="A82" s="1" t="s">
        <v>223</v>
      </c>
      <c r="B82" s="7" t="s">
        <v>237</v>
      </c>
      <c r="C82" s="7" t="s">
        <v>234</v>
      </c>
      <c r="D82" s="7" t="s">
        <v>236</v>
      </c>
      <c r="E82" s="7" t="s">
        <v>79</v>
      </c>
    </row>
    <row r="83" spans="1:5">
      <c r="A83" s="1" t="s">
        <v>232</v>
      </c>
      <c r="B83" s="7" t="s">
        <v>239</v>
      </c>
      <c r="C83" s="7" t="s">
        <v>238</v>
      </c>
      <c r="D83" s="7" t="s">
        <v>240</v>
      </c>
      <c r="E83" s="7" t="s">
        <v>79</v>
      </c>
    </row>
    <row r="84" spans="1:5">
      <c r="A84" s="1" t="s">
        <v>223</v>
      </c>
      <c r="B84" s="7" t="s">
        <v>241</v>
      </c>
      <c r="C84" s="7" t="s">
        <v>238</v>
      </c>
      <c r="D84" s="7" t="s">
        <v>47</v>
      </c>
      <c r="E84" s="7" t="s">
        <v>79</v>
      </c>
    </row>
    <row r="85" spans="1:5">
      <c r="A85" s="1" t="s">
        <v>232</v>
      </c>
      <c r="B85" s="7" t="s">
        <v>243</v>
      </c>
      <c r="C85" s="7" t="s">
        <v>242</v>
      </c>
      <c r="D85" s="7" t="s">
        <v>240</v>
      </c>
      <c r="E85" s="7" t="s">
        <v>79</v>
      </c>
    </row>
    <row r="86" spans="1:5">
      <c r="A86" s="1" t="s">
        <v>223</v>
      </c>
      <c r="B86" s="7" t="s">
        <v>244</v>
      </c>
      <c r="C86" s="7" t="s">
        <v>242</v>
      </c>
      <c r="D86" s="7" t="s">
        <v>240</v>
      </c>
      <c r="E86" s="7" t="s">
        <v>79</v>
      </c>
    </row>
    <row r="87" spans="1:5">
      <c r="A87" s="1" t="s">
        <v>232</v>
      </c>
      <c r="B87" s="7" t="s">
        <v>246</v>
      </c>
      <c r="C87" s="7" t="s">
        <v>245</v>
      </c>
      <c r="D87" s="7" t="s">
        <v>160</v>
      </c>
      <c r="E87" s="7" t="s">
        <v>173</v>
      </c>
    </row>
    <row r="88" spans="1:5">
      <c r="A88" s="1" t="s">
        <v>232</v>
      </c>
      <c r="B88" s="7" t="s">
        <v>248</v>
      </c>
      <c r="C88" s="7" t="s">
        <v>247</v>
      </c>
      <c r="D88" s="7" t="s">
        <v>160</v>
      </c>
      <c r="E88" s="7" t="s">
        <v>173</v>
      </c>
    </row>
    <row r="89" spans="1:5">
      <c r="A89" s="1" t="s">
        <v>232</v>
      </c>
      <c r="B89" s="7" t="s">
        <v>250</v>
      </c>
      <c r="C89" s="7" t="s">
        <v>249</v>
      </c>
      <c r="D89" s="7" t="s">
        <v>251</v>
      </c>
      <c r="E89" s="7" t="s">
        <v>82</v>
      </c>
    </row>
    <row r="90" spans="1:5">
      <c r="A90" s="1" t="s">
        <v>232</v>
      </c>
      <c r="B90" s="7" t="s">
        <v>253</v>
      </c>
      <c r="C90" s="7" t="s">
        <v>252</v>
      </c>
      <c r="D90" s="7" t="s">
        <v>254</v>
      </c>
      <c r="E90" s="7" t="s">
        <v>255</v>
      </c>
    </row>
    <row r="91" spans="1:5">
      <c r="A91" s="1" t="s">
        <v>232</v>
      </c>
      <c r="B91" s="7" t="s">
        <v>257</v>
      </c>
      <c r="C91" s="7" t="s">
        <v>256</v>
      </c>
      <c r="D91" s="7" t="s">
        <v>258</v>
      </c>
      <c r="E91" s="7" t="s">
        <v>79</v>
      </c>
    </row>
    <row r="92" spans="1:5">
      <c r="A92" s="1" t="s">
        <v>232</v>
      </c>
      <c r="B92" s="7" t="s">
        <v>260</v>
      </c>
      <c r="C92" s="7" t="s">
        <v>259</v>
      </c>
      <c r="D92" s="7" t="s">
        <v>261</v>
      </c>
      <c r="E92" s="7" t="s">
        <v>79</v>
      </c>
    </row>
    <row r="93" spans="1:5">
      <c r="A93" s="1" t="s">
        <v>223</v>
      </c>
      <c r="B93" s="7" t="s">
        <v>262</v>
      </c>
      <c r="C93" s="7" t="s">
        <v>259</v>
      </c>
      <c r="D93" s="7" t="s">
        <v>52</v>
      </c>
      <c r="E93" s="7" t="s">
        <v>79</v>
      </c>
    </row>
    <row r="94" spans="1:5">
      <c r="A94" s="1" t="s">
        <v>232</v>
      </c>
      <c r="B94" s="7" t="s">
        <v>264</v>
      </c>
      <c r="C94" s="7" t="s">
        <v>263</v>
      </c>
      <c r="D94" s="7" t="s">
        <v>142</v>
      </c>
      <c r="E94" s="7" t="s">
        <v>82</v>
      </c>
    </row>
    <row r="95" spans="1:5">
      <c r="A95" s="1" t="s">
        <v>232</v>
      </c>
      <c r="B95" s="7" t="s">
        <v>266</v>
      </c>
      <c r="C95" s="7" t="s">
        <v>265</v>
      </c>
      <c r="D95" s="7" t="s">
        <v>142</v>
      </c>
      <c r="E95" s="7" t="s">
        <v>267</v>
      </c>
    </row>
    <row r="96" spans="1:5">
      <c r="A96" s="1" t="s">
        <v>223</v>
      </c>
      <c r="B96" s="7" t="s">
        <v>268</v>
      </c>
      <c r="C96" s="7" t="s">
        <v>265</v>
      </c>
      <c r="D96" s="7" t="s">
        <v>142</v>
      </c>
      <c r="E96" s="7" t="s">
        <v>82</v>
      </c>
    </row>
    <row r="97" spans="1:5">
      <c r="A97" s="1" t="s">
        <v>232</v>
      </c>
      <c r="B97" s="7" t="s">
        <v>270</v>
      </c>
      <c r="C97" s="7" t="s">
        <v>269</v>
      </c>
      <c r="D97" s="7" t="s">
        <v>160</v>
      </c>
      <c r="E97" s="7" t="s">
        <v>173</v>
      </c>
    </row>
    <row r="98" spans="1:5">
      <c r="A98" s="1" t="s">
        <v>232</v>
      </c>
      <c r="B98" s="7" t="s">
        <v>272</v>
      </c>
      <c r="C98" s="7" t="s">
        <v>271</v>
      </c>
      <c r="D98" s="7" t="s">
        <v>273</v>
      </c>
      <c r="E98" s="7" t="s">
        <v>274</v>
      </c>
    </row>
    <row r="99" spans="1:5">
      <c r="A99" s="1" t="s">
        <v>232</v>
      </c>
      <c r="B99" s="7" t="s">
        <v>276</v>
      </c>
      <c r="C99" s="7" t="s">
        <v>275</v>
      </c>
      <c r="D99" s="7" t="s">
        <v>273</v>
      </c>
      <c r="E99" s="7" t="s">
        <v>274</v>
      </c>
    </row>
    <row r="100" spans="1:5">
      <c r="A100" s="1" t="s">
        <v>232</v>
      </c>
      <c r="B100" s="7" t="s">
        <v>278</v>
      </c>
      <c r="C100" s="7" t="s">
        <v>277</v>
      </c>
      <c r="D100" s="7" t="s">
        <v>279</v>
      </c>
      <c r="E100" s="7" t="s">
        <v>280</v>
      </c>
    </row>
    <row r="101" spans="1:5">
      <c r="A101" s="1" t="s">
        <v>281</v>
      </c>
      <c r="B101" s="7" t="s">
        <v>283</v>
      </c>
      <c r="C101" s="7" t="s">
        <v>282</v>
      </c>
      <c r="D101" s="7" t="s">
        <v>284</v>
      </c>
      <c r="E101" s="7" t="s">
        <v>285</v>
      </c>
    </row>
    <row r="102" spans="1:5">
      <c r="A102" s="1" t="s">
        <v>281</v>
      </c>
      <c r="B102" s="7" t="s">
        <v>287</v>
      </c>
      <c r="C102" s="7" t="s">
        <v>286</v>
      </c>
      <c r="D102" s="7" t="s">
        <v>288</v>
      </c>
      <c r="E102" s="7" t="s">
        <v>289</v>
      </c>
    </row>
    <row r="103" spans="1:5">
      <c r="A103" s="1" t="s">
        <v>281</v>
      </c>
      <c r="B103" s="7" t="s">
        <v>291</v>
      </c>
      <c r="C103" s="7" t="s">
        <v>290</v>
      </c>
      <c r="D103" s="7" t="s">
        <v>292</v>
      </c>
      <c r="E103" s="7" t="s">
        <v>289</v>
      </c>
    </row>
    <row r="104" spans="1:5">
      <c r="A104" s="1" t="s">
        <v>281</v>
      </c>
      <c r="B104" s="7" t="s">
        <v>294</v>
      </c>
      <c r="C104" s="7" t="s">
        <v>293</v>
      </c>
      <c r="D104" s="7" t="s">
        <v>295</v>
      </c>
      <c r="E104" s="7" t="s">
        <v>296</v>
      </c>
    </row>
    <row r="105" spans="1:5">
      <c r="A105" s="1" t="s">
        <v>281</v>
      </c>
      <c r="B105" s="7" t="s">
        <v>298</v>
      </c>
      <c r="C105" s="7" t="s">
        <v>297</v>
      </c>
      <c r="D105" s="7" t="s">
        <v>32</v>
      </c>
      <c r="E105" s="7" t="s">
        <v>79</v>
      </c>
    </row>
    <row r="106" spans="1:5">
      <c r="A106" s="1" t="s">
        <v>281</v>
      </c>
      <c r="B106" s="7" t="s">
        <v>300</v>
      </c>
      <c r="C106" s="7" t="s">
        <v>299</v>
      </c>
      <c r="D106" s="7" t="s">
        <v>301</v>
      </c>
      <c r="E106" s="7" t="s">
        <v>79</v>
      </c>
    </row>
    <row r="107" spans="1:5">
      <c r="A107" s="1" t="s">
        <v>281</v>
      </c>
      <c r="B107" s="7" t="s">
        <v>303</v>
      </c>
      <c r="C107" s="7" t="s">
        <v>302</v>
      </c>
      <c r="D107" s="7" t="s">
        <v>254</v>
      </c>
      <c r="E107" s="7" t="s">
        <v>255</v>
      </c>
    </row>
    <row r="108" spans="1:5">
      <c r="A108" s="1" t="s">
        <v>281</v>
      </c>
      <c r="B108" s="7" t="s">
        <v>305</v>
      </c>
      <c r="C108" s="7" t="s">
        <v>304</v>
      </c>
      <c r="D108" s="7" t="s">
        <v>306</v>
      </c>
      <c r="E108" s="7" t="s">
        <v>79</v>
      </c>
    </row>
    <row r="109" spans="1:5">
      <c r="A109" s="1" t="s">
        <v>281</v>
      </c>
      <c r="B109" s="7" t="s">
        <v>308</v>
      </c>
      <c r="C109" s="7" t="s">
        <v>307</v>
      </c>
      <c r="D109" s="7" t="s">
        <v>309</v>
      </c>
      <c r="E109" s="7" t="s">
        <v>79</v>
      </c>
    </row>
    <row r="110" spans="1:5">
      <c r="A110" s="1" t="s">
        <v>223</v>
      </c>
      <c r="B110" s="7" t="s">
        <v>310</v>
      </c>
      <c r="C110" s="7" t="s">
        <v>307</v>
      </c>
      <c r="D110" s="7" t="s">
        <v>309</v>
      </c>
      <c r="E110" s="7" t="s">
        <v>79</v>
      </c>
    </row>
    <row r="111" spans="1:5">
      <c r="A111" s="1" t="s">
        <v>281</v>
      </c>
      <c r="B111" s="7" t="s">
        <v>312</v>
      </c>
      <c r="C111" s="7" t="s">
        <v>311</v>
      </c>
      <c r="D111" s="7" t="s">
        <v>32</v>
      </c>
      <c r="E111" s="7" t="s">
        <v>79</v>
      </c>
    </row>
    <row r="112" spans="1:5">
      <c r="A112" s="1" t="s">
        <v>281</v>
      </c>
      <c r="B112" s="7" t="s">
        <v>314</v>
      </c>
      <c r="C112" s="7" t="s">
        <v>313</v>
      </c>
      <c r="D112" s="7" t="s">
        <v>315</v>
      </c>
      <c r="E112" s="7" t="s">
        <v>79</v>
      </c>
    </row>
    <row r="113" spans="1:5">
      <c r="A113" s="1" t="s">
        <v>281</v>
      </c>
      <c r="B113" s="7" t="s">
        <v>317</v>
      </c>
      <c r="C113" s="7" t="s">
        <v>316</v>
      </c>
      <c r="D113" s="7" t="s">
        <v>318</v>
      </c>
      <c r="E113" s="7" t="s">
        <v>173</v>
      </c>
    </row>
    <row r="114" spans="1:5">
      <c r="A114" s="1" t="s">
        <v>281</v>
      </c>
      <c r="B114" s="7" t="s">
        <v>320</v>
      </c>
      <c r="C114" s="7" t="s">
        <v>319</v>
      </c>
      <c r="D114" s="7" t="s">
        <v>321</v>
      </c>
      <c r="E114" s="7" t="s">
        <v>322</v>
      </c>
    </row>
    <row r="115" spans="1:5">
      <c r="A115" s="1" t="s">
        <v>223</v>
      </c>
      <c r="B115" s="7" t="s">
        <v>323</v>
      </c>
      <c r="C115" s="7" t="s">
        <v>223</v>
      </c>
      <c r="D115" s="7" t="s">
        <v>321</v>
      </c>
      <c r="E115" s="7" t="s">
        <v>322</v>
      </c>
    </row>
    <row r="116" spans="1:5">
      <c r="A116" s="1" t="s">
        <v>281</v>
      </c>
      <c r="B116" s="7" t="s">
        <v>325</v>
      </c>
      <c r="C116" s="7" t="s">
        <v>324</v>
      </c>
      <c r="D116" s="7" t="s">
        <v>326</v>
      </c>
      <c r="E116" s="7" t="s">
        <v>79</v>
      </c>
    </row>
    <row r="117" spans="1:5">
      <c r="A117" s="1" t="s">
        <v>281</v>
      </c>
      <c r="B117" s="7" t="s">
        <v>328</v>
      </c>
      <c r="C117" s="7" t="s">
        <v>327</v>
      </c>
      <c r="D117" s="7" t="s">
        <v>254</v>
      </c>
      <c r="E117" s="7" t="s">
        <v>255</v>
      </c>
    </row>
    <row r="118" spans="1:5">
      <c r="A118" s="1" t="s">
        <v>281</v>
      </c>
      <c r="B118" s="7" t="s">
        <v>330</v>
      </c>
      <c r="C118" s="7" t="s">
        <v>329</v>
      </c>
      <c r="D118" s="7" t="s">
        <v>331</v>
      </c>
      <c r="E118" s="7" t="s">
        <v>173</v>
      </c>
    </row>
    <row r="119" spans="1:5">
      <c r="A119" s="1" t="s">
        <v>281</v>
      </c>
      <c r="B119" s="7" t="s">
        <v>333</v>
      </c>
      <c r="C119" s="7" t="s">
        <v>332</v>
      </c>
      <c r="D119" s="7" t="s">
        <v>334</v>
      </c>
      <c r="E119" s="7" t="s">
        <v>79</v>
      </c>
    </row>
    <row r="120" spans="1:5">
      <c r="A120" s="1" t="s">
        <v>223</v>
      </c>
      <c r="B120" s="7" t="s">
        <v>335</v>
      </c>
      <c r="C120" s="7" t="s">
        <v>332</v>
      </c>
      <c r="D120" s="7" t="s">
        <v>334</v>
      </c>
      <c r="E120" s="7" t="s">
        <v>79</v>
      </c>
    </row>
    <row r="121" spans="1:5">
      <c r="A121" s="1" t="s">
        <v>281</v>
      </c>
      <c r="B121" s="7" t="s">
        <v>337</v>
      </c>
      <c r="C121" s="7" t="s">
        <v>336</v>
      </c>
      <c r="D121" s="7" t="s">
        <v>338</v>
      </c>
      <c r="E121" s="7" t="s">
        <v>339</v>
      </c>
    </row>
    <row r="122" spans="1:5">
      <c r="A122" s="1" t="s">
        <v>223</v>
      </c>
      <c r="B122" s="7" t="s">
        <v>340</v>
      </c>
      <c r="C122" s="7" t="s">
        <v>336</v>
      </c>
      <c r="D122" s="7" t="s">
        <v>338</v>
      </c>
      <c r="E122" s="7" t="s">
        <v>341</v>
      </c>
    </row>
    <row r="123" spans="1:5">
      <c r="A123" s="1" t="s">
        <v>281</v>
      </c>
      <c r="B123" s="7" t="s">
        <v>343</v>
      </c>
      <c r="C123" s="7" t="s">
        <v>342</v>
      </c>
      <c r="D123" s="7" t="s">
        <v>344</v>
      </c>
      <c r="E123" s="7" t="s">
        <v>82</v>
      </c>
    </row>
    <row r="124" spans="1:5">
      <c r="A124" s="1" t="s">
        <v>281</v>
      </c>
      <c r="B124" s="7" t="s">
        <v>346</v>
      </c>
      <c r="C124" s="7" t="s">
        <v>345</v>
      </c>
      <c r="D124" s="7" t="s">
        <v>347</v>
      </c>
      <c r="E124" s="7" t="s">
        <v>348</v>
      </c>
    </row>
    <row r="125" spans="1:5">
      <c r="A125" s="1" t="s">
        <v>281</v>
      </c>
      <c r="B125" s="7" t="s">
        <v>350</v>
      </c>
      <c r="C125" s="7" t="s">
        <v>349</v>
      </c>
      <c r="D125" s="7" t="s">
        <v>351</v>
      </c>
      <c r="E125" s="7" t="s">
        <v>173</v>
      </c>
    </row>
    <row r="126" spans="1:5">
      <c r="A126" s="1" t="s">
        <v>281</v>
      </c>
      <c r="B126" s="7" t="s">
        <v>353</v>
      </c>
      <c r="C126" s="7" t="s">
        <v>352</v>
      </c>
      <c r="D126" s="7" t="s">
        <v>354</v>
      </c>
      <c r="E126" s="7" t="s">
        <v>79</v>
      </c>
    </row>
    <row r="127" spans="1:5">
      <c r="A127" s="1" t="s">
        <v>223</v>
      </c>
      <c r="B127" s="7" t="s">
        <v>355</v>
      </c>
      <c r="C127" s="7" t="s">
        <v>352</v>
      </c>
      <c r="D127" s="7" t="s">
        <v>356</v>
      </c>
      <c r="E127" s="7" t="s">
        <v>79</v>
      </c>
    </row>
    <row r="128" spans="1:5">
      <c r="A128" s="1" t="s">
        <v>281</v>
      </c>
      <c r="B128" s="7" t="s">
        <v>358</v>
      </c>
      <c r="C128" s="7" t="s">
        <v>357</v>
      </c>
      <c r="D128" s="7" t="s">
        <v>359</v>
      </c>
      <c r="E128" s="7" t="s">
        <v>79</v>
      </c>
    </row>
    <row r="129" spans="1:5">
      <c r="A129" s="1" t="s">
        <v>281</v>
      </c>
      <c r="B129" s="7" t="s">
        <v>361</v>
      </c>
      <c r="C129" s="7" t="s">
        <v>360</v>
      </c>
      <c r="D129" s="7" t="s">
        <v>362</v>
      </c>
      <c r="E129" s="7" t="s">
        <v>79</v>
      </c>
    </row>
    <row r="130" spans="1:5">
      <c r="A130" s="1" t="s">
        <v>281</v>
      </c>
      <c r="B130" s="7" t="s">
        <v>364</v>
      </c>
      <c r="C130" s="7" t="s">
        <v>363</v>
      </c>
      <c r="D130" s="7" t="s">
        <v>365</v>
      </c>
      <c r="E130" s="7" t="s">
        <v>366</v>
      </c>
    </row>
    <row r="131" spans="1:5">
      <c r="A131" s="1" t="s">
        <v>281</v>
      </c>
      <c r="B131" s="7" t="s">
        <v>368</v>
      </c>
      <c r="C131" s="7" t="s">
        <v>367</v>
      </c>
      <c r="D131" s="7" t="s">
        <v>369</v>
      </c>
      <c r="E131" s="7" t="s">
        <v>79</v>
      </c>
    </row>
    <row r="132" spans="1:5">
      <c r="A132" s="1" t="s">
        <v>281</v>
      </c>
      <c r="B132" s="7" t="s">
        <v>371</v>
      </c>
      <c r="C132" s="7" t="s">
        <v>370</v>
      </c>
      <c r="D132" s="7" t="s">
        <v>351</v>
      </c>
      <c r="E132" s="7" t="s">
        <v>173</v>
      </c>
    </row>
    <row r="133" spans="1:5">
      <c r="A133" s="1" t="s">
        <v>281</v>
      </c>
      <c r="B133" s="7" t="s">
        <v>373</v>
      </c>
      <c r="C133" s="7" t="s">
        <v>372</v>
      </c>
      <c r="D133" s="7" t="s">
        <v>374</v>
      </c>
      <c r="E133" s="7" t="s">
        <v>79</v>
      </c>
    </row>
    <row r="134" spans="1:5">
      <c r="A134" s="1" t="s">
        <v>281</v>
      </c>
      <c r="B134" s="7" t="s">
        <v>376</v>
      </c>
      <c r="C134" s="7" t="s">
        <v>375</v>
      </c>
      <c r="D134" s="7" t="s">
        <v>377</v>
      </c>
      <c r="E134" s="7" t="s">
        <v>378</v>
      </c>
    </row>
    <row r="135" spans="1:5">
      <c r="A135" s="1" t="s">
        <v>281</v>
      </c>
      <c r="B135" s="7" t="s">
        <v>380</v>
      </c>
      <c r="C135" s="7" t="s">
        <v>379</v>
      </c>
      <c r="D135" s="7" t="s">
        <v>381</v>
      </c>
      <c r="E135" s="7" t="s">
        <v>79</v>
      </c>
    </row>
    <row r="136" spans="1:5">
      <c r="A136" s="1" t="s">
        <v>281</v>
      </c>
      <c r="B136" s="7" t="s">
        <v>383</v>
      </c>
      <c r="C136" s="7" t="s">
        <v>382</v>
      </c>
      <c r="D136" s="7" t="s">
        <v>384</v>
      </c>
      <c r="E136" s="7" t="s">
        <v>385</v>
      </c>
    </row>
    <row r="137" spans="1:5">
      <c r="A137" s="1" t="s">
        <v>281</v>
      </c>
      <c r="B137" s="7" t="s">
        <v>387</v>
      </c>
      <c r="C137" s="7" t="s">
        <v>386</v>
      </c>
      <c r="D137" s="7" t="s">
        <v>338</v>
      </c>
      <c r="E137" s="7" t="s">
        <v>388</v>
      </c>
    </row>
    <row r="138" spans="1:5">
      <c r="A138" s="1" t="s">
        <v>281</v>
      </c>
      <c r="B138" s="7" t="s">
        <v>390</v>
      </c>
      <c r="C138" s="7" t="s">
        <v>389</v>
      </c>
      <c r="D138" s="7" t="s">
        <v>295</v>
      </c>
      <c r="E138" s="7" t="s">
        <v>296</v>
      </c>
    </row>
    <row r="139" spans="1:5">
      <c r="A139" s="1" t="s">
        <v>281</v>
      </c>
      <c r="B139" s="7" t="s">
        <v>392</v>
      </c>
      <c r="C139" s="7" t="s">
        <v>391</v>
      </c>
      <c r="D139" s="7" t="s">
        <v>393</v>
      </c>
      <c r="E139" s="7" t="s">
        <v>394</v>
      </c>
    </row>
    <row r="140" spans="1:5">
      <c r="A140" s="1" t="s">
        <v>281</v>
      </c>
      <c r="B140" s="7" t="s">
        <v>396</v>
      </c>
      <c r="C140" s="7" t="s">
        <v>395</v>
      </c>
      <c r="D140" s="7" t="s">
        <v>397</v>
      </c>
      <c r="E140" s="7" t="s">
        <v>79</v>
      </c>
    </row>
    <row r="141" spans="1:5">
      <c r="A141" s="1" t="s">
        <v>223</v>
      </c>
      <c r="B141" s="7" t="s">
        <v>398</v>
      </c>
      <c r="C141" s="7" t="s">
        <v>395</v>
      </c>
      <c r="D141" s="7" t="s">
        <v>399</v>
      </c>
      <c r="E141" s="7" t="s">
        <v>79</v>
      </c>
    </row>
    <row r="142" spans="1:5">
      <c r="A142" t="s">
        <v>425</v>
      </c>
      <c r="B142" s="9" t="s">
        <v>427</v>
      </c>
      <c r="C142" s="9" t="s">
        <v>426</v>
      </c>
      <c r="D142" s="9" t="s">
        <v>428</v>
      </c>
      <c r="E142" s="9" t="s">
        <v>79</v>
      </c>
    </row>
    <row r="143" spans="1:5">
      <c r="A143" t="s">
        <v>425</v>
      </c>
      <c r="B143" s="9" t="s">
        <v>298</v>
      </c>
      <c r="C143" s="9" t="s">
        <v>429</v>
      </c>
      <c r="D143" s="9" t="s">
        <v>32</v>
      </c>
      <c r="E143" s="9" t="s">
        <v>79</v>
      </c>
    </row>
    <row r="144" spans="1:5">
      <c r="A144" t="s">
        <v>425</v>
      </c>
      <c r="B144" s="9" t="s">
        <v>431</v>
      </c>
      <c r="C144" s="9" t="s">
        <v>430</v>
      </c>
      <c r="D144" s="9" t="s">
        <v>432</v>
      </c>
      <c r="E144" s="9" t="s">
        <v>79</v>
      </c>
    </row>
    <row r="145" spans="1:5">
      <c r="A145" t="s">
        <v>425</v>
      </c>
      <c r="B145" s="9" t="s">
        <v>434</v>
      </c>
      <c r="C145" s="9" t="s">
        <v>433</v>
      </c>
      <c r="D145" s="9" t="s">
        <v>32</v>
      </c>
      <c r="E145" s="9" t="s">
        <v>79</v>
      </c>
    </row>
    <row r="146" spans="1:5">
      <c r="A146" t="s">
        <v>425</v>
      </c>
      <c r="B146" s="9" t="s">
        <v>436</v>
      </c>
      <c r="C146" s="9" t="s">
        <v>435</v>
      </c>
      <c r="D146" s="9" t="s">
        <v>437</v>
      </c>
      <c r="E146" s="9" t="s">
        <v>79</v>
      </c>
    </row>
    <row r="147" spans="1:5">
      <c r="A147" t="s">
        <v>425</v>
      </c>
      <c r="B147" s="9" t="s">
        <v>439</v>
      </c>
      <c r="C147" s="9" t="s">
        <v>438</v>
      </c>
      <c r="D147" s="9" t="s">
        <v>32</v>
      </c>
      <c r="E147" s="9" t="s">
        <v>79</v>
      </c>
    </row>
    <row r="148" spans="1:5">
      <c r="A148" t="s">
        <v>425</v>
      </c>
      <c r="B148" s="9" t="s">
        <v>441</v>
      </c>
      <c r="C148" s="9" t="s">
        <v>440</v>
      </c>
      <c r="D148" s="9" t="s">
        <v>32</v>
      </c>
      <c r="E148" s="9" t="s">
        <v>79</v>
      </c>
    </row>
    <row r="149" spans="1:5">
      <c r="A149" t="s">
        <v>425</v>
      </c>
      <c r="B149" s="9" t="s">
        <v>443</v>
      </c>
      <c r="C149" s="9" t="s">
        <v>442</v>
      </c>
      <c r="D149" s="9" t="s">
        <v>32</v>
      </c>
      <c r="E149" s="9" t="s">
        <v>79</v>
      </c>
    </row>
    <row r="150" spans="1:5">
      <c r="A150" s="1" t="s">
        <v>444</v>
      </c>
      <c r="B150" s="7" t="s">
        <v>446</v>
      </c>
      <c r="C150" s="7" t="s">
        <v>445</v>
      </c>
      <c r="D150" s="7" t="s">
        <v>447</v>
      </c>
      <c r="E150" s="7" t="s">
        <v>227</v>
      </c>
    </row>
    <row r="151" spans="1:5">
      <c r="A151" s="1" t="s">
        <v>444</v>
      </c>
      <c r="B151" s="7" t="s">
        <v>449</v>
      </c>
      <c r="C151" s="7" t="s">
        <v>448</v>
      </c>
      <c r="D151" s="7" t="s">
        <v>32</v>
      </c>
      <c r="E151" s="7" t="s">
        <v>79</v>
      </c>
    </row>
    <row r="152" spans="1:5">
      <c r="A152" s="1" t="s">
        <v>444</v>
      </c>
      <c r="B152" s="7" t="s">
        <v>451</v>
      </c>
      <c r="C152" s="7" t="s">
        <v>450</v>
      </c>
      <c r="D152" s="7" t="s">
        <v>452</v>
      </c>
      <c r="E152" s="7" t="s">
        <v>453</v>
      </c>
    </row>
    <row r="153" spans="1:5">
      <c r="A153" s="1" t="s">
        <v>444</v>
      </c>
      <c r="B153" s="7" t="s">
        <v>312</v>
      </c>
      <c r="C153" s="7" t="s">
        <v>454</v>
      </c>
      <c r="D153" s="7" t="s">
        <v>32</v>
      </c>
      <c r="E153" s="7" t="s">
        <v>79</v>
      </c>
    </row>
    <row r="154" spans="1:5">
      <c r="A154" s="1" t="s">
        <v>444</v>
      </c>
      <c r="B154" s="7" t="s">
        <v>456</v>
      </c>
      <c r="C154" s="7" t="s">
        <v>455</v>
      </c>
      <c r="D154" s="7" t="s">
        <v>32</v>
      </c>
      <c r="E154" s="7" t="s">
        <v>457</v>
      </c>
    </row>
    <row r="155" spans="1:5">
      <c r="A155" s="1" t="s">
        <v>444</v>
      </c>
      <c r="B155" s="7" t="s">
        <v>459</v>
      </c>
      <c r="C155" s="7" t="s">
        <v>458</v>
      </c>
      <c r="D155" s="7" t="s">
        <v>460</v>
      </c>
      <c r="E155" s="7" t="s">
        <v>461</v>
      </c>
    </row>
    <row r="156" spans="1:5">
      <c r="A156" s="1" t="s">
        <v>444</v>
      </c>
      <c r="B156" s="7" t="s">
        <v>340</v>
      </c>
      <c r="C156" s="7" t="s">
        <v>462</v>
      </c>
      <c r="D156" s="7" t="s">
        <v>338</v>
      </c>
      <c r="E156" s="7" t="s">
        <v>341</v>
      </c>
    </row>
    <row r="157" spans="1:5">
      <c r="A157" s="1" t="s">
        <v>444</v>
      </c>
      <c r="B157" s="7" t="s">
        <v>464</v>
      </c>
      <c r="C157" s="7" t="s">
        <v>463</v>
      </c>
      <c r="D157" s="7" t="s">
        <v>465</v>
      </c>
      <c r="E157" s="7" t="s">
        <v>348</v>
      </c>
    </row>
    <row r="158" spans="1:5">
      <c r="A158" s="1" t="s">
        <v>444</v>
      </c>
      <c r="B158" s="7" t="s">
        <v>467</v>
      </c>
      <c r="C158" s="7" t="s">
        <v>466</v>
      </c>
      <c r="D158" s="7" t="s">
        <v>393</v>
      </c>
      <c r="E158" s="7" t="s">
        <v>468</v>
      </c>
    </row>
    <row r="159" spans="1:5">
      <c r="A159" s="1" t="s">
        <v>444</v>
      </c>
      <c r="B159" s="7" t="s">
        <v>470</v>
      </c>
      <c r="C159" s="7" t="s">
        <v>469</v>
      </c>
      <c r="D159" s="7" t="s">
        <v>32</v>
      </c>
      <c r="E159" s="7" t="s">
        <v>79</v>
      </c>
    </row>
    <row r="160" spans="1:5">
      <c r="A160" s="1" t="s">
        <v>444</v>
      </c>
      <c r="B160" s="7" t="s">
        <v>472</v>
      </c>
      <c r="C160" s="7" t="s">
        <v>471</v>
      </c>
      <c r="D160" s="7" t="s">
        <v>473</v>
      </c>
      <c r="E160" s="7" t="s">
        <v>79</v>
      </c>
    </row>
    <row r="161" spans="1:5">
      <c r="A161" s="1" t="s">
        <v>474</v>
      </c>
      <c r="B161" s="7" t="s">
        <v>476</v>
      </c>
      <c r="C161" s="7" t="s">
        <v>475</v>
      </c>
      <c r="D161" s="7" t="s">
        <v>477</v>
      </c>
      <c r="E161" s="7" t="s">
        <v>82</v>
      </c>
    </row>
    <row r="162" spans="1:5">
      <c r="A162" s="1" t="s">
        <v>223</v>
      </c>
      <c r="B162" s="7" t="s">
        <v>478</v>
      </c>
      <c r="C162" s="7" t="s">
        <v>475</v>
      </c>
      <c r="D162" s="7" t="s">
        <v>477</v>
      </c>
      <c r="E162" s="7" t="s">
        <v>82</v>
      </c>
    </row>
    <row r="163" spans="1:5">
      <c r="A163" s="1" t="s">
        <v>474</v>
      </c>
      <c r="B163" s="7" t="s">
        <v>480</v>
      </c>
      <c r="C163" s="7" t="s">
        <v>479</v>
      </c>
      <c r="D163" s="7" t="s">
        <v>481</v>
      </c>
      <c r="E163" s="7" t="s">
        <v>79</v>
      </c>
    </row>
    <row r="164" spans="1:5">
      <c r="A164" s="1" t="s">
        <v>474</v>
      </c>
      <c r="B164" s="7" t="s">
        <v>483</v>
      </c>
      <c r="C164" s="7" t="s">
        <v>482</v>
      </c>
      <c r="D164" s="7" t="s">
        <v>144</v>
      </c>
      <c r="E164" s="7" t="s">
        <v>79</v>
      </c>
    </row>
    <row r="165" spans="1:5">
      <c r="A165" s="1" t="s">
        <v>474</v>
      </c>
      <c r="B165" s="7" t="s">
        <v>485</v>
      </c>
      <c r="C165" s="7" t="s">
        <v>484</v>
      </c>
      <c r="D165" s="7" t="s">
        <v>486</v>
      </c>
      <c r="E165" s="7" t="s">
        <v>79</v>
      </c>
    </row>
    <row r="166" spans="1:5">
      <c r="A166" s="1" t="s">
        <v>487</v>
      </c>
      <c r="B166" s="7" t="s">
        <v>489</v>
      </c>
      <c r="C166" s="7" t="s">
        <v>488</v>
      </c>
      <c r="D166" s="7" t="s">
        <v>490</v>
      </c>
      <c r="E166" s="7" t="s">
        <v>348</v>
      </c>
    </row>
    <row r="167" spans="1:5">
      <c r="A167" s="1" t="s">
        <v>487</v>
      </c>
      <c r="B167" s="7" t="s">
        <v>492</v>
      </c>
      <c r="C167" s="7" t="s">
        <v>491</v>
      </c>
      <c r="D167" s="7" t="s">
        <v>493</v>
      </c>
      <c r="E167" s="7" t="s">
        <v>348</v>
      </c>
    </row>
    <row r="168" spans="1:5">
      <c r="A168" s="1" t="s">
        <v>487</v>
      </c>
      <c r="B168" s="7" t="s">
        <v>495</v>
      </c>
      <c r="C168" s="7" t="s">
        <v>494</v>
      </c>
      <c r="D168" s="7" t="s">
        <v>496</v>
      </c>
      <c r="E168" s="7" t="s">
        <v>79</v>
      </c>
    </row>
    <row r="169" spans="1:5">
      <c r="A169" s="1" t="s">
        <v>487</v>
      </c>
      <c r="B169" s="7" t="s">
        <v>498</v>
      </c>
      <c r="C169" s="7" t="s">
        <v>497</v>
      </c>
      <c r="D169" s="7" t="s">
        <v>499</v>
      </c>
      <c r="E169" s="7" t="s">
        <v>79</v>
      </c>
    </row>
    <row r="170" spans="1:5">
      <c r="A170" s="1" t="s">
        <v>487</v>
      </c>
      <c r="B170" s="7" t="s">
        <v>501</v>
      </c>
      <c r="C170" s="7" t="s">
        <v>500</v>
      </c>
      <c r="D170" s="7" t="s">
        <v>502</v>
      </c>
      <c r="E170" s="7" t="s">
        <v>79</v>
      </c>
    </row>
    <row r="171" spans="1:5">
      <c r="A171" s="1" t="s">
        <v>223</v>
      </c>
      <c r="B171" s="7" t="s">
        <v>503</v>
      </c>
      <c r="C171" s="7" t="s">
        <v>500</v>
      </c>
      <c r="D171" s="7" t="s">
        <v>502</v>
      </c>
      <c r="E171" s="7" t="s">
        <v>79</v>
      </c>
    </row>
    <row r="172" spans="1:5">
      <c r="A172" s="1" t="s">
        <v>504</v>
      </c>
      <c r="B172" s="7" t="s">
        <v>506</v>
      </c>
      <c r="C172" s="7" t="s">
        <v>505</v>
      </c>
      <c r="D172" s="7" t="s">
        <v>507</v>
      </c>
      <c r="E172" s="7" t="s">
        <v>468</v>
      </c>
    </row>
    <row r="173" spans="1:5">
      <c r="A173" s="1" t="s">
        <v>504</v>
      </c>
      <c r="B173" s="7" t="s">
        <v>509</v>
      </c>
      <c r="C173" s="7" t="s">
        <v>508</v>
      </c>
      <c r="D173" s="7" t="s">
        <v>338</v>
      </c>
      <c r="E173" s="7" t="s">
        <v>388</v>
      </c>
    </row>
    <row r="174" spans="1:5">
      <c r="A174" s="1" t="s">
        <v>504</v>
      </c>
      <c r="B174" s="7" t="s">
        <v>511</v>
      </c>
      <c r="C174" s="7" t="s">
        <v>510</v>
      </c>
      <c r="D174" s="7" t="s">
        <v>512</v>
      </c>
      <c r="E174" s="7" t="s">
        <v>513</v>
      </c>
    </row>
    <row r="175" spans="1:5">
      <c r="A175" s="1" t="s">
        <v>504</v>
      </c>
      <c r="B175" s="7" t="s">
        <v>485</v>
      </c>
      <c r="C175" s="7" t="s">
        <v>514</v>
      </c>
      <c r="D175" s="7" t="s">
        <v>486</v>
      </c>
      <c r="E175" s="7" t="s">
        <v>79</v>
      </c>
    </row>
    <row r="176" spans="1:5">
      <c r="A176" s="10" t="s">
        <v>527</v>
      </c>
      <c r="B176" s="12" t="s">
        <v>528</v>
      </c>
      <c r="C176" s="12" t="s">
        <v>529</v>
      </c>
      <c r="D176" s="12" t="s">
        <v>530</v>
      </c>
      <c r="E176" s="12" t="s">
        <v>79</v>
      </c>
    </row>
    <row r="177" spans="1:5">
      <c r="A177" s="10" t="s">
        <v>527</v>
      </c>
      <c r="B177" s="12" t="s">
        <v>531</v>
      </c>
      <c r="C177" s="12" t="s">
        <v>532</v>
      </c>
      <c r="D177" s="12" t="s">
        <v>404</v>
      </c>
      <c r="E177" s="12" t="s">
        <v>79</v>
      </c>
    </row>
    <row r="178" spans="1:5">
      <c r="A178" s="10" t="s">
        <v>527</v>
      </c>
      <c r="B178" s="12" t="s">
        <v>533</v>
      </c>
      <c r="C178" s="12" t="s">
        <v>532</v>
      </c>
      <c r="D178" s="12" t="s">
        <v>32</v>
      </c>
      <c r="E178" s="12" t="s">
        <v>79</v>
      </c>
    </row>
    <row r="179" spans="1:5">
      <c r="A179" s="10" t="s">
        <v>527</v>
      </c>
      <c r="B179" s="12" t="s">
        <v>704</v>
      </c>
      <c r="C179" s="12" t="s">
        <v>534</v>
      </c>
      <c r="D179" s="12" t="s">
        <v>32</v>
      </c>
      <c r="E179" s="12"/>
    </row>
    <row r="180" spans="1:5">
      <c r="A180" s="10" t="s">
        <v>527</v>
      </c>
      <c r="B180" s="12" t="s">
        <v>535</v>
      </c>
      <c r="C180" s="12" t="s">
        <v>58</v>
      </c>
      <c r="D180" s="12" t="s">
        <v>32</v>
      </c>
      <c r="E180" s="12"/>
    </row>
    <row r="181" spans="1:5">
      <c r="A181" s="10" t="s">
        <v>527</v>
      </c>
      <c r="B181" s="12" t="s">
        <v>536</v>
      </c>
      <c r="C181" s="12" t="s">
        <v>537</v>
      </c>
      <c r="D181" s="12" t="s">
        <v>32</v>
      </c>
      <c r="E181" s="12" t="s">
        <v>79</v>
      </c>
    </row>
    <row r="182" spans="1:5">
      <c r="A182" s="10" t="s">
        <v>527</v>
      </c>
      <c r="B182" s="12" t="s">
        <v>538</v>
      </c>
      <c r="C182" s="12" t="s">
        <v>537</v>
      </c>
      <c r="D182" s="12" t="s">
        <v>539</v>
      </c>
      <c r="E182" s="12" t="s">
        <v>83</v>
      </c>
    </row>
    <row r="183" spans="1:5">
      <c r="A183" s="10" t="s">
        <v>527</v>
      </c>
      <c r="B183" s="12" t="s">
        <v>540</v>
      </c>
      <c r="C183" s="12" t="s">
        <v>541</v>
      </c>
      <c r="D183" s="12" t="s">
        <v>32</v>
      </c>
      <c r="E183" s="12"/>
    </row>
    <row r="184" spans="1:5">
      <c r="A184" s="10" t="s">
        <v>527</v>
      </c>
      <c r="B184" s="12" t="s">
        <v>542</v>
      </c>
      <c r="C184" s="12" t="s">
        <v>543</v>
      </c>
      <c r="D184" s="12" t="s">
        <v>32</v>
      </c>
      <c r="E184" s="12" t="s">
        <v>79</v>
      </c>
    </row>
    <row r="185" spans="1:5">
      <c r="A185" s="10" t="s">
        <v>527</v>
      </c>
      <c r="B185" s="12" t="s">
        <v>544</v>
      </c>
      <c r="C185" s="12" t="s">
        <v>545</v>
      </c>
      <c r="D185" s="12" t="s">
        <v>32</v>
      </c>
      <c r="E185" s="12" t="s">
        <v>79</v>
      </c>
    </row>
    <row r="186" spans="1:5">
      <c r="A186" s="10" t="s">
        <v>527</v>
      </c>
      <c r="B186" s="12" t="s">
        <v>546</v>
      </c>
      <c r="C186" s="12" t="s">
        <v>547</v>
      </c>
      <c r="D186" s="12" t="s">
        <v>32</v>
      </c>
      <c r="E186" s="12" t="s">
        <v>79</v>
      </c>
    </row>
    <row r="187" spans="1:5">
      <c r="A187" s="10" t="s">
        <v>527</v>
      </c>
      <c r="B187" s="12" t="s">
        <v>548</v>
      </c>
      <c r="C187" s="12" t="s">
        <v>549</v>
      </c>
      <c r="D187" s="12" t="s">
        <v>32</v>
      </c>
      <c r="E187" s="12"/>
    </row>
    <row r="188" spans="1:5">
      <c r="A188" s="10" t="s">
        <v>527</v>
      </c>
      <c r="B188" s="12" t="s">
        <v>550</v>
      </c>
      <c r="C188" s="12" t="s">
        <v>311</v>
      </c>
      <c r="D188" s="12" t="s">
        <v>32</v>
      </c>
      <c r="E188" s="12"/>
    </row>
    <row r="189" spans="1:5">
      <c r="A189" s="10" t="s">
        <v>527</v>
      </c>
      <c r="B189" s="12" t="s">
        <v>551</v>
      </c>
      <c r="C189" s="12" t="s">
        <v>552</v>
      </c>
      <c r="D189" s="12" t="s">
        <v>404</v>
      </c>
      <c r="E189" s="12" t="s">
        <v>79</v>
      </c>
    </row>
    <row r="190" spans="1:5">
      <c r="A190" s="10" t="s">
        <v>527</v>
      </c>
      <c r="B190" s="12" t="s">
        <v>553</v>
      </c>
      <c r="C190" s="12" t="s">
        <v>554</v>
      </c>
      <c r="D190" s="12" t="s">
        <v>555</v>
      </c>
      <c r="E190" s="12" t="s">
        <v>79</v>
      </c>
    </row>
    <row r="191" spans="1:5">
      <c r="A191" s="10" t="s">
        <v>527</v>
      </c>
      <c r="B191" s="12" t="s">
        <v>556</v>
      </c>
      <c r="C191" s="12" t="s">
        <v>554</v>
      </c>
      <c r="D191" s="12" t="s">
        <v>555</v>
      </c>
      <c r="E191" s="12" t="s">
        <v>79</v>
      </c>
    </row>
    <row r="192" spans="1:5">
      <c r="A192" s="10" t="s">
        <v>527</v>
      </c>
      <c r="B192" s="12" t="s">
        <v>557</v>
      </c>
      <c r="C192" s="12" t="s">
        <v>558</v>
      </c>
      <c r="D192" s="12" t="s">
        <v>404</v>
      </c>
      <c r="E192" s="12" t="s">
        <v>79</v>
      </c>
    </row>
    <row r="193" spans="1:5">
      <c r="A193" s="10" t="s">
        <v>527</v>
      </c>
      <c r="B193" s="12" t="s">
        <v>559</v>
      </c>
      <c r="C193" s="12" t="s">
        <v>560</v>
      </c>
      <c r="D193" s="12" t="s">
        <v>32</v>
      </c>
      <c r="E193" s="12" t="s">
        <v>79</v>
      </c>
    </row>
    <row r="194" spans="1:5">
      <c r="A194" s="10" t="s">
        <v>527</v>
      </c>
      <c r="B194" s="12" t="s">
        <v>561</v>
      </c>
      <c r="C194" s="12" t="s">
        <v>560</v>
      </c>
      <c r="D194" s="12" t="s">
        <v>32</v>
      </c>
      <c r="E194" s="12" t="s">
        <v>216</v>
      </c>
    </row>
    <row r="195" spans="1:5">
      <c r="A195" s="10" t="s">
        <v>527</v>
      </c>
      <c r="B195" s="12" t="s">
        <v>562</v>
      </c>
      <c r="C195" s="12" t="s">
        <v>563</v>
      </c>
      <c r="D195" s="12" t="s">
        <v>404</v>
      </c>
      <c r="E195" s="12" t="s">
        <v>79</v>
      </c>
    </row>
    <row r="196" spans="1:5">
      <c r="A196" s="10" t="s">
        <v>527</v>
      </c>
      <c r="B196" s="12" t="s">
        <v>564</v>
      </c>
      <c r="C196" s="12" t="s">
        <v>565</v>
      </c>
      <c r="D196" s="12" t="s">
        <v>566</v>
      </c>
      <c r="E196" s="12" t="s">
        <v>79</v>
      </c>
    </row>
    <row r="197" spans="1:5">
      <c r="A197" s="10" t="s">
        <v>527</v>
      </c>
      <c r="B197" s="12" t="s">
        <v>567</v>
      </c>
      <c r="C197" s="12" t="s">
        <v>565</v>
      </c>
      <c r="D197" s="12" t="s">
        <v>568</v>
      </c>
      <c r="E197" s="12" t="s">
        <v>79</v>
      </c>
    </row>
    <row r="198" spans="1:5">
      <c r="A198" s="10" t="s">
        <v>569</v>
      </c>
      <c r="B198" s="12" t="s">
        <v>570</v>
      </c>
      <c r="C198" s="12" t="s">
        <v>571</v>
      </c>
      <c r="D198" s="12" t="s">
        <v>572</v>
      </c>
      <c r="E198" s="12" t="s">
        <v>79</v>
      </c>
    </row>
    <row r="199" spans="1:5">
      <c r="A199" s="10" t="s">
        <v>569</v>
      </c>
      <c r="B199" s="12" t="s">
        <v>573</v>
      </c>
      <c r="C199" s="12" t="s">
        <v>574</v>
      </c>
      <c r="D199" s="12" t="s">
        <v>575</v>
      </c>
      <c r="E199" s="12" t="s">
        <v>82</v>
      </c>
    </row>
    <row r="200" spans="1:5">
      <c r="A200" s="10" t="s">
        <v>569</v>
      </c>
      <c r="B200" s="12" t="s">
        <v>576</v>
      </c>
      <c r="C200" s="12" t="s">
        <v>577</v>
      </c>
      <c r="D200" s="12" t="s">
        <v>578</v>
      </c>
      <c r="E200" s="12" t="s">
        <v>82</v>
      </c>
    </row>
    <row r="201" spans="1:5">
      <c r="A201" s="10" t="s">
        <v>569</v>
      </c>
      <c r="B201" s="12" t="s">
        <v>579</v>
      </c>
      <c r="C201" s="12" t="s">
        <v>580</v>
      </c>
      <c r="D201" s="12" t="s">
        <v>32</v>
      </c>
      <c r="E201" s="12" t="s">
        <v>79</v>
      </c>
    </row>
    <row r="202" spans="1:5">
      <c r="A202" s="10" t="s">
        <v>569</v>
      </c>
      <c r="B202" s="12" t="s">
        <v>581</v>
      </c>
      <c r="C202" s="12" t="s">
        <v>580</v>
      </c>
      <c r="D202" s="12" t="s">
        <v>582</v>
      </c>
      <c r="E202" s="12" t="s">
        <v>79</v>
      </c>
    </row>
    <row r="203" spans="1:5">
      <c r="A203" s="10" t="s">
        <v>569</v>
      </c>
      <c r="B203" s="12" t="s">
        <v>583</v>
      </c>
      <c r="C203" s="12" t="s">
        <v>580</v>
      </c>
      <c r="D203" s="12" t="s">
        <v>32</v>
      </c>
      <c r="E203" s="12" t="s">
        <v>79</v>
      </c>
    </row>
    <row r="204" spans="1:5">
      <c r="A204" s="10" t="s">
        <v>569</v>
      </c>
      <c r="B204" s="12" t="s">
        <v>584</v>
      </c>
      <c r="C204" s="12" t="s">
        <v>585</v>
      </c>
      <c r="D204" s="12" t="s">
        <v>586</v>
      </c>
      <c r="E204" s="12" t="s">
        <v>167</v>
      </c>
    </row>
    <row r="205" spans="1:5">
      <c r="A205" s="10" t="s">
        <v>569</v>
      </c>
      <c r="B205" s="12" t="s">
        <v>587</v>
      </c>
      <c r="C205" s="12" t="s">
        <v>588</v>
      </c>
      <c r="D205" s="12" t="s">
        <v>151</v>
      </c>
      <c r="E205" s="12" t="s">
        <v>79</v>
      </c>
    </row>
    <row r="206" spans="1:5">
      <c r="A206" s="10" t="s">
        <v>569</v>
      </c>
      <c r="B206" s="12" t="s">
        <v>589</v>
      </c>
      <c r="C206" s="12" t="s">
        <v>588</v>
      </c>
      <c r="D206" s="12" t="s">
        <v>151</v>
      </c>
      <c r="E206" s="12"/>
    </row>
    <row r="207" spans="1:5" ht="15.75" thickBot="1">
      <c r="A207" s="10" t="s">
        <v>569</v>
      </c>
      <c r="B207" s="12" t="s">
        <v>590</v>
      </c>
      <c r="C207" s="13" t="s">
        <v>588</v>
      </c>
      <c r="D207" s="12"/>
      <c r="E207" s="12"/>
    </row>
    <row r="208" spans="1:5">
      <c r="A208" s="10" t="s">
        <v>569</v>
      </c>
      <c r="B208" s="12" t="s">
        <v>591</v>
      </c>
      <c r="C208" s="14" t="s">
        <v>592</v>
      </c>
      <c r="D208" s="12" t="s">
        <v>48</v>
      </c>
      <c r="E208" s="12" t="s">
        <v>79</v>
      </c>
    </row>
    <row r="209" spans="1:5">
      <c r="A209" s="10" t="s">
        <v>569</v>
      </c>
      <c r="B209" s="12" t="s">
        <v>593</v>
      </c>
      <c r="C209" s="15" t="s">
        <v>594</v>
      </c>
      <c r="D209" s="12" t="s">
        <v>595</v>
      </c>
      <c r="E209" s="12" t="s">
        <v>596</v>
      </c>
    </row>
    <row r="210" spans="1:5" ht="15.75" thickBot="1">
      <c r="A210" s="10" t="s">
        <v>569</v>
      </c>
      <c r="B210" s="12" t="s">
        <v>597</v>
      </c>
      <c r="C210" s="16" t="s">
        <v>598</v>
      </c>
      <c r="D210" s="12" t="s">
        <v>599</v>
      </c>
      <c r="E210" s="12" t="s">
        <v>79</v>
      </c>
    </row>
    <row r="211" spans="1:5">
      <c r="A211" s="10" t="s">
        <v>569</v>
      </c>
      <c r="B211" s="12" t="s">
        <v>600</v>
      </c>
      <c r="C211" s="17" t="s">
        <v>601</v>
      </c>
      <c r="D211" s="12" t="s">
        <v>602</v>
      </c>
      <c r="E211" s="12" t="s">
        <v>79</v>
      </c>
    </row>
    <row r="212" spans="1:5">
      <c r="A212" s="10" t="s">
        <v>569</v>
      </c>
      <c r="B212" s="12" t="s">
        <v>603</v>
      </c>
      <c r="C212" s="17" t="s">
        <v>604</v>
      </c>
      <c r="D212" s="12" t="s">
        <v>605</v>
      </c>
      <c r="E212" s="12" t="s">
        <v>606</v>
      </c>
    </row>
    <row r="213" spans="1:5">
      <c r="A213" s="10" t="s">
        <v>569</v>
      </c>
      <c r="B213" s="12" t="s">
        <v>607</v>
      </c>
      <c r="C213" s="12" t="s">
        <v>604</v>
      </c>
      <c r="D213" s="12" t="s">
        <v>608</v>
      </c>
      <c r="E213" s="12" t="s">
        <v>609</v>
      </c>
    </row>
    <row r="214" spans="1:5">
      <c r="A214" s="10" t="s">
        <v>569</v>
      </c>
      <c r="B214" s="12" t="s">
        <v>610</v>
      </c>
      <c r="C214" s="12" t="s">
        <v>604</v>
      </c>
      <c r="D214" s="12" t="s">
        <v>611</v>
      </c>
      <c r="E214" s="12" t="s">
        <v>77</v>
      </c>
    </row>
    <row r="215" spans="1:5">
      <c r="A215" s="10" t="s">
        <v>569</v>
      </c>
      <c r="B215" s="12" t="s">
        <v>612</v>
      </c>
      <c r="C215" s="12" t="s">
        <v>613</v>
      </c>
      <c r="D215" s="12" t="s">
        <v>404</v>
      </c>
      <c r="E215" s="12" t="s">
        <v>79</v>
      </c>
    </row>
    <row r="216" spans="1:5">
      <c r="A216" s="10" t="s">
        <v>569</v>
      </c>
      <c r="B216" s="12" t="s">
        <v>614</v>
      </c>
      <c r="C216" s="12" t="s">
        <v>613</v>
      </c>
      <c r="D216" s="12" t="s">
        <v>404</v>
      </c>
      <c r="E216" s="12" t="s">
        <v>79</v>
      </c>
    </row>
    <row r="217" spans="1:5">
      <c r="A217" s="10" t="s">
        <v>569</v>
      </c>
      <c r="B217" s="12" t="s">
        <v>615</v>
      </c>
      <c r="C217" s="12" t="s">
        <v>616</v>
      </c>
      <c r="D217" s="12" t="s">
        <v>617</v>
      </c>
      <c r="E217" s="12" t="s">
        <v>618</v>
      </c>
    </row>
    <row r="218" spans="1:5">
      <c r="A218" s="10" t="s">
        <v>569</v>
      </c>
      <c r="B218" s="12" t="s">
        <v>619</v>
      </c>
      <c r="C218" s="12" t="s">
        <v>620</v>
      </c>
      <c r="D218" s="12" t="s">
        <v>621</v>
      </c>
      <c r="E218" s="12" t="s">
        <v>622</v>
      </c>
    </row>
    <row r="219" spans="1:5">
      <c r="A219" s="10" t="s">
        <v>569</v>
      </c>
      <c r="B219" s="12" t="s">
        <v>623</v>
      </c>
      <c r="C219" s="12" t="s">
        <v>624</v>
      </c>
      <c r="D219" s="12" t="s">
        <v>595</v>
      </c>
      <c r="E219" s="12" t="s">
        <v>596</v>
      </c>
    </row>
    <row r="220" spans="1:5">
      <c r="A220" s="10" t="s">
        <v>569</v>
      </c>
      <c r="B220" s="12" t="s">
        <v>625</v>
      </c>
      <c r="C220" s="12" t="s">
        <v>624</v>
      </c>
      <c r="D220" s="12" t="s">
        <v>595</v>
      </c>
      <c r="E220" s="12" t="s">
        <v>596</v>
      </c>
    </row>
    <row r="221" spans="1:5">
      <c r="A221" s="10" t="s">
        <v>569</v>
      </c>
      <c r="B221" s="12" t="s">
        <v>626</v>
      </c>
      <c r="C221" s="12" t="s">
        <v>624</v>
      </c>
      <c r="D221" s="12" t="s">
        <v>595</v>
      </c>
      <c r="E221" s="12" t="s">
        <v>627</v>
      </c>
    </row>
    <row r="222" spans="1:5">
      <c r="A222" s="10" t="s">
        <v>569</v>
      </c>
      <c r="B222" s="12" t="s">
        <v>628</v>
      </c>
      <c r="C222" s="12" t="s">
        <v>629</v>
      </c>
      <c r="D222" s="12" t="s">
        <v>32</v>
      </c>
      <c r="E222" s="12" t="s">
        <v>79</v>
      </c>
    </row>
    <row r="223" spans="1:5">
      <c r="A223" s="10" t="s">
        <v>569</v>
      </c>
      <c r="B223" s="12" t="s">
        <v>630</v>
      </c>
      <c r="C223" s="12" t="s">
        <v>631</v>
      </c>
      <c r="D223" s="12" t="s">
        <v>632</v>
      </c>
      <c r="E223" s="12" t="s">
        <v>79</v>
      </c>
    </row>
    <row r="224" spans="1:5">
      <c r="A224" s="10" t="s">
        <v>569</v>
      </c>
      <c r="B224" s="12" t="s">
        <v>633</v>
      </c>
      <c r="C224" s="12" t="s">
        <v>634</v>
      </c>
      <c r="D224" s="12" t="s">
        <v>635</v>
      </c>
      <c r="E224" s="12" t="s">
        <v>82</v>
      </c>
    </row>
    <row r="225" spans="1:5">
      <c r="A225" s="10" t="s">
        <v>569</v>
      </c>
      <c r="B225" s="12" t="s">
        <v>636</v>
      </c>
      <c r="C225" s="12" t="s">
        <v>634</v>
      </c>
      <c r="D225" s="12"/>
      <c r="E225" s="12"/>
    </row>
    <row r="226" spans="1:5">
      <c r="A226" s="10" t="s">
        <v>569</v>
      </c>
      <c r="B226" s="12" t="s">
        <v>637</v>
      </c>
      <c r="C226" s="12" t="s">
        <v>638</v>
      </c>
      <c r="D226" s="12" t="s">
        <v>602</v>
      </c>
      <c r="E226" s="12" t="s">
        <v>79</v>
      </c>
    </row>
    <row r="227" spans="1:5">
      <c r="A227" s="10" t="s">
        <v>569</v>
      </c>
      <c r="B227" s="12" t="s">
        <v>639</v>
      </c>
      <c r="C227" s="12" t="s">
        <v>640</v>
      </c>
      <c r="D227" s="12" t="s">
        <v>641</v>
      </c>
      <c r="E227" s="12" t="s">
        <v>642</v>
      </c>
    </row>
    <row r="228" spans="1:5">
      <c r="A228" s="10" t="s">
        <v>569</v>
      </c>
      <c r="B228" s="12" t="s">
        <v>643</v>
      </c>
      <c r="C228" s="12" t="s">
        <v>644</v>
      </c>
      <c r="D228" s="12" t="s">
        <v>645</v>
      </c>
      <c r="E228" s="12" t="s">
        <v>79</v>
      </c>
    </row>
    <row r="229" spans="1:5">
      <c r="A229" s="10" t="s">
        <v>569</v>
      </c>
      <c r="B229" s="12" t="s">
        <v>646</v>
      </c>
      <c r="C229" s="12" t="s">
        <v>647</v>
      </c>
      <c r="D229" s="12" t="s">
        <v>648</v>
      </c>
      <c r="E229" s="12" t="s">
        <v>79</v>
      </c>
    </row>
    <row r="230" spans="1:5">
      <c r="A230" s="10" t="s">
        <v>649</v>
      </c>
      <c r="B230" s="12" t="s">
        <v>650</v>
      </c>
      <c r="C230" s="12" t="s">
        <v>651</v>
      </c>
      <c r="D230" s="12" t="s">
        <v>621</v>
      </c>
      <c r="E230" s="12" t="s">
        <v>82</v>
      </c>
    </row>
    <row r="231" spans="1:5">
      <c r="A231" s="10" t="s">
        <v>649</v>
      </c>
      <c r="B231" s="12" t="s">
        <v>652</v>
      </c>
      <c r="C231" s="12" t="s">
        <v>651</v>
      </c>
      <c r="D231" s="12" t="s">
        <v>621</v>
      </c>
      <c r="E231" s="12" t="s">
        <v>82</v>
      </c>
    </row>
    <row r="232" spans="1:5">
      <c r="A232" s="10" t="s">
        <v>649</v>
      </c>
      <c r="B232" s="12" t="s">
        <v>653</v>
      </c>
      <c r="C232" s="12" t="s">
        <v>651</v>
      </c>
      <c r="D232" s="12" t="s">
        <v>621</v>
      </c>
      <c r="E232" s="12" t="s">
        <v>82</v>
      </c>
    </row>
    <row r="233" spans="1:5">
      <c r="A233" s="10" t="s">
        <v>649</v>
      </c>
      <c r="B233" s="12" t="s">
        <v>654</v>
      </c>
      <c r="C233" s="12" t="s">
        <v>655</v>
      </c>
      <c r="D233" s="12" t="s">
        <v>566</v>
      </c>
      <c r="E233" s="12" t="s">
        <v>79</v>
      </c>
    </row>
    <row r="234" spans="1:5">
      <c r="A234" s="10" t="s">
        <v>649</v>
      </c>
      <c r="B234" s="12" t="s">
        <v>656</v>
      </c>
      <c r="C234" s="12" t="s">
        <v>657</v>
      </c>
      <c r="D234" s="12" t="s">
        <v>32</v>
      </c>
      <c r="E234" s="12" t="s">
        <v>79</v>
      </c>
    </row>
    <row r="235" spans="1:5">
      <c r="A235" s="10" t="s">
        <v>649</v>
      </c>
      <c r="B235" s="12" t="s">
        <v>115</v>
      </c>
      <c r="C235" s="12" t="s">
        <v>658</v>
      </c>
      <c r="D235" s="12" t="s">
        <v>32</v>
      </c>
      <c r="E235" s="12" t="s">
        <v>79</v>
      </c>
    </row>
    <row r="236" spans="1:5">
      <c r="A236" s="10" t="s">
        <v>649</v>
      </c>
      <c r="B236" s="12" t="s">
        <v>659</v>
      </c>
      <c r="C236" s="12" t="s">
        <v>660</v>
      </c>
      <c r="D236" s="12" t="s">
        <v>661</v>
      </c>
      <c r="E236" s="12" t="s">
        <v>662</v>
      </c>
    </row>
    <row r="237" spans="1:5">
      <c r="A237" s="10" t="s">
        <v>649</v>
      </c>
      <c r="B237" s="12" t="s">
        <v>663</v>
      </c>
      <c r="C237" s="12" t="s">
        <v>660</v>
      </c>
      <c r="D237" s="12" t="s">
        <v>661</v>
      </c>
      <c r="E237" s="12" t="s">
        <v>664</v>
      </c>
    </row>
    <row r="238" spans="1:5">
      <c r="A238" s="10" t="s">
        <v>649</v>
      </c>
      <c r="B238" s="12" t="s">
        <v>665</v>
      </c>
      <c r="C238" s="12" t="s">
        <v>666</v>
      </c>
      <c r="D238" s="12" t="s">
        <v>32</v>
      </c>
      <c r="E238" s="12" t="s">
        <v>79</v>
      </c>
    </row>
    <row r="239" spans="1:5">
      <c r="A239" s="10" t="s">
        <v>649</v>
      </c>
      <c r="B239" s="12" t="s">
        <v>136</v>
      </c>
      <c r="C239" s="12" t="s">
        <v>666</v>
      </c>
      <c r="D239" s="12" t="s">
        <v>32</v>
      </c>
      <c r="E239" s="12" t="s">
        <v>79</v>
      </c>
    </row>
    <row r="240" spans="1:5">
      <c r="A240" s="10" t="s">
        <v>649</v>
      </c>
      <c r="B240" s="12" t="s">
        <v>667</v>
      </c>
      <c r="C240" s="12" t="s">
        <v>666</v>
      </c>
      <c r="D240" s="12" t="s">
        <v>447</v>
      </c>
      <c r="E240" s="12" t="s">
        <v>79</v>
      </c>
    </row>
    <row r="241" spans="1:5">
      <c r="A241" s="10" t="s">
        <v>649</v>
      </c>
      <c r="B241" s="12" t="s">
        <v>668</v>
      </c>
      <c r="C241" s="12" t="s">
        <v>669</v>
      </c>
      <c r="D241" s="12" t="s">
        <v>32</v>
      </c>
      <c r="E241" s="12" t="s">
        <v>79</v>
      </c>
    </row>
    <row r="242" spans="1:5">
      <c r="A242" s="10" t="s">
        <v>649</v>
      </c>
      <c r="B242" s="12" t="s">
        <v>670</v>
      </c>
      <c r="C242" s="12" t="s">
        <v>671</v>
      </c>
      <c r="D242" s="12" t="s">
        <v>32</v>
      </c>
      <c r="E242" s="12" t="s">
        <v>79</v>
      </c>
    </row>
    <row r="243" spans="1:5">
      <c r="A243" s="10" t="s">
        <v>649</v>
      </c>
      <c r="B243" s="12" t="s">
        <v>672</v>
      </c>
      <c r="C243" s="12" t="s">
        <v>671</v>
      </c>
      <c r="D243" s="12" t="s">
        <v>32</v>
      </c>
      <c r="E243" s="12" t="s">
        <v>673</v>
      </c>
    </row>
    <row r="244" spans="1:5">
      <c r="A244" s="10" t="s">
        <v>649</v>
      </c>
      <c r="B244" s="12" t="s">
        <v>674</v>
      </c>
      <c r="C244" s="12" t="s">
        <v>675</v>
      </c>
      <c r="D244" s="12" t="s">
        <v>566</v>
      </c>
      <c r="E244" s="12"/>
    </row>
    <row r="245" spans="1:5">
      <c r="A245" s="10" t="s">
        <v>649</v>
      </c>
      <c r="B245" s="12" t="s">
        <v>676</v>
      </c>
      <c r="C245" s="12" t="s">
        <v>675</v>
      </c>
      <c r="D245" s="12" t="s">
        <v>566</v>
      </c>
      <c r="E245" s="12"/>
    </row>
    <row r="246" spans="1:5">
      <c r="A246" s="10" t="s">
        <v>649</v>
      </c>
      <c r="B246" s="12" t="s">
        <v>677</v>
      </c>
      <c r="C246" s="12" t="s">
        <v>678</v>
      </c>
      <c r="D246" s="12" t="s">
        <v>566</v>
      </c>
      <c r="E246" s="12" t="s">
        <v>79</v>
      </c>
    </row>
    <row r="247" spans="1:5">
      <c r="A247" s="10" t="s">
        <v>649</v>
      </c>
      <c r="B247" s="12" t="s">
        <v>679</v>
      </c>
      <c r="C247" s="12" t="s">
        <v>678</v>
      </c>
      <c r="D247" s="12" t="s">
        <v>566</v>
      </c>
      <c r="E247" s="12" t="s">
        <v>79</v>
      </c>
    </row>
    <row r="248" spans="1:5">
      <c r="A248" s="10" t="s">
        <v>649</v>
      </c>
      <c r="B248" s="12" t="s">
        <v>680</v>
      </c>
      <c r="C248" s="12" t="s">
        <v>681</v>
      </c>
      <c r="D248" s="12" t="s">
        <v>682</v>
      </c>
      <c r="E248" s="12" t="s">
        <v>79</v>
      </c>
    </row>
    <row r="249" spans="1:5">
      <c r="A249" s="10" t="s">
        <v>649</v>
      </c>
      <c r="B249" s="12" t="s">
        <v>683</v>
      </c>
      <c r="C249" s="12" t="s">
        <v>684</v>
      </c>
      <c r="D249" s="12" t="s">
        <v>50</v>
      </c>
      <c r="E249" s="12" t="s">
        <v>79</v>
      </c>
    </row>
    <row r="250" spans="1:5">
      <c r="A250" s="10" t="s">
        <v>649</v>
      </c>
      <c r="B250" s="12" t="s">
        <v>685</v>
      </c>
      <c r="C250" s="12" t="s">
        <v>686</v>
      </c>
      <c r="D250" s="12" t="s">
        <v>32</v>
      </c>
      <c r="E250" s="12" t="s">
        <v>79</v>
      </c>
    </row>
    <row r="251" spans="1:5">
      <c r="A251" s="10" t="s">
        <v>649</v>
      </c>
      <c r="B251" s="12" t="s">
        <v>687</v>
      </c>
      <c r="C251" s="12" t="s">
        <v>686</v>
      </c>
      <c r="D251" s="12" t="s">
        <v>32</v>
      </c>
      <c r="E251" s="12" t="s">
        <v>79</v>
      </c>
    </row>
    <row r="252" spans="1:5">
      <c r="A252" s="10" t="s">
        <v>649</v>
      </c>
      <c r="B252" s="12" t="s">
        <v>688</v>
      </c>
      <c r="C252" s="12" t="s">
        <v>689</v>
      </c>
      <c r="D252" s="12" t="s">
        <v>690</v>
      </c>
      <c r="E252" s="12" t="s">
        <v>79</v>
      </c>
    </row>
    <row r="253" spans="1:5">
      <c r="A253" s="11"/>
      <c r="B253" s="11" t="s">
        <v>691</v>
      </c>
      <c r="C253" s="11" t="s">
        <v>692</v>
      </c>
      <c r="D253" s="11" t="s">
        <v>693</v>
      </c>
      <c r="E253" s="11" t="s">
        <v>169</v>
      </c>
    </row>
    <row r="254" spans="1:5">
      <c r="A254" s="11"/>
      <c r="B254" s="11" t="s">
        <v>694</v>
      </c>
      <c r="C254" s="11" t="s">
        <v>695</v>
      </c>
      <c r="D254" s="11" t="s">
        <v>696</v>
      </c>
      <c r="E254" s="11" t="s">
        <v>697</v>
      </c>
    </row>
    <row r="255" spans="1:5">
      <c r="A255" s="10" t="s">
        <v>649</v>
      </c>
      <c r="B255" s="12" t="s">
        <v>698</v>
      </c>
      <c r="C255" s="12" t="s">
        <v>699</v>
      </c>
      <c r="D255" s="12" t="s">
        <v>700</v>
      </c>
      <c r="E255" s="12" t="s">
        <v>289</v>
      </c>
    </row>
    <row r="256" spans="1:5">
      <c r="A256" s="10" t="s">
        <v>649</v>
      </c>
      <c r="B256" s="12" t="s">
        <v>701</v>
      </c>
      <c r="C256" s="12" t="s">
        <v>702</v>
      </c>
      <c r="D256" s="12" t="s">
        <v>32</v>
      </c>
      <c r="E256" s="1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"/>
  <sheetViews>
    <sheetView tabSelected="1" topLeftCell="A118" workbookViewId="0">
      <selection activeCell="A136" sqref="A136"/>
    </sheetView>
  </sheetViews>
  <sheetFormatPr defaultRowHeight="15"/>
  <cols>
    <col min="1" max="1" width="18.28515625" customWidth="1"/>
    <col min="2" max="2" width="42.85546875" customWidth="1"/>
  </cols>
  <sheetData>
    <row r="1" spans="1:7">
      <c r="A1" t="s">
        <v>708</v>
      </c>
      <c r="B1" s="5" t="s">
        <v>29</v>
      </c>
      <c r="C1" s="5" t="s">
        <v>55</v>
      </c>
      <c r="D1" s="5" t="s">
        <v>31</v>
      </c>
      <c r="E1" s="5" t="s">
        <v>77</v>
      </c>
      <c r="F1" s="5" t="s">
        <v>1244</v>
      </c>
      <c r="G1" s="5" t="s">
        <v>1245</v>
      </c>
    </row>
    <row r="2" spans="1:7">
      <c r="A2" t="s">
        <v>709</v>
      </c>
      <c r="B2" s="1" t="s">
        <v>0</v>
      </c>
      <c r="C2" s="1" t="s">
        <v>56</v>
      </c>
      <c r="D2" s="1" t="s">
        <v>32</v>
      </c>
      <c r="E2" s="1" t="s">
        <v>216</v>
      </c>
      <c r="F2">
        <v>3</v>
      </c>
      <c r="G2" t="s">
        <v>1520</v>
      </c>
    </row>
    <row r="3" spans="1:7">
      <c r="A3" t="s">
        <v>709</v>
      </c>
      <c r="B3" s="1" t="s">
        <v>2</v>
      </c>
      <c r="C3" s="1" t="s">
        <v>56</v>
      </c>
      <c r="D3" s="1" t="s">
        <v>32</v>
      </c>
      <c r="E3" s="1" t="s">
        <v>216</v>
      </c>
      <c r="F3">
        <v>3</v>
      </c>
      <c r="G3" t="s">
        <v>1521</v>
      </c>
    </row>
    <row r="4" spans="1:7">
      <c r="A4" t="s">
        <v>709</v>
      </c>
      <c r="B4" t="s">
        <v>421</v>
      </c>
      <c r="C4" s="1" t="s">
        <v>56</v>
      </c>
      <c r="D4" s="1" t="s">
        <v>32</v>
      </c>
      <c r="E4" s="1" t="s">
        <v>216</v>
      </c>
      <c r="F4">
        <v>3</v>
      </c>
      <c r="G4" t="s">
        <v>1522</v>
      </c>
    </row>
    <row r="5" spans="1:7">
      <c r="A5" t="s">
        <v>709</v>
      </c>
      <c r="B5" t="s">
        <v>420</v>
      </c>
      <c r="C5" s="1" t="s">
        <v>56</v>
      </c>
      <c r="D5" s="1" t="s">
        <v>32</v>
      </c>
      <c r="E5" s="1" t="s">
        <v>216</v>
      </c>
      <c r="F5">
        <v>3</v>
      </c>
      <c r="G5" t="s">
        <v>1523</v>
      </c>
    </row>
    <row r="6" spans="1:7">
      <c r="A6" t="s">
        <v>709</v>
      </c>
      <c r="B6" s="51" t="s">
        <v>3</v>
      </c>
      <c r="C6" s="1" t="s">
        <v>59</v>
      </c>
      <c r="D6" s="1" t="s">
        <v>1263</v>
      </c>
      <c r="E6" s="1" t="s">
        <v>733</v>
      </c>
      <c r="F6">
        <v>3</v>
      </c>
      <c r="G6" t="s">
        <v>1524</v>
      </c>
    </row>
    <row r="7" spans="1:7">
      <c r="A7" t="s">
        <v>709</v>
      </c>
      <c r="B7" s="51" t="s">
        <v>5</v>
      </c>
      <c r="C7" s="1" t="s">
        <v>61</v>
      </c>
      <c r="D7" s="1" t="s">
        <v>36</v>
      </c>
      <c r="E7" s="1" t="s">
        <v>216</v>
      </c>
      <c r="F7">
        <v>2</v>
      </c>
      <c r="G7" t="s">
        <v>1513</v>
      </c>
    </row>
    <row r="8" spans="1:7">
      <c r="A8" t="s">
        <v>709</v>
      </c>
      <c r="B8" s="51" t="s">
        <v>6</v>
      </c>
      <c r="C8" s="1" t="s">
        <v>61</v>
      </c>
      <c r="D8" s="1" t="s">
        <v>36</v>
      </c>
      <c r="E8" s="1" t="s">
        <v>216</v>
      </c>
      <c r="F8">
        <v>2</v>
      </c>
      <c r="G8" t="s">
        <v>1514</v>
      </c>
    </row>
    <row r="9" spans="1:7">
      <c r="A9" t="s">
        <v>709</v>
      </c>
      <c r="B9" s="1" t="s">
        <v>7</v>
      </c>
      <c r="C9" s="1" t="s">
        <v>62</v>
      </c>
      <c r="D9" s="1" t="s">
        <v>158</v>
      </c>
      <c r="E9" s="1" t="s">
        <v>172</v>
      </c>
      <c r="F9">
        <v>2</v>
      </c>
      <c r="G9" t="s">
        <v>1515</v>
      </c>
    </row>
    <row r="10" spans="1:7">
      <c r="A10" t="s">
        <v>709</v>
      </c>
      <c r="B10" s="1" t="s">
        <v>8</v>
      </c>
      <c r="C10" s="1" t="s">
        <v>62</v>
      </c>
      <c r="D10" s="1" t="s">
        <v>158</v>
      </c>
      <c r="E10" s="1" t="s">
        <v>172</v>
      </c>
      <c r="F10">
        <v>2</v>
      </c>
      <c r="G10" t="s">
        <v>1516</v>
      </c>
    </row>
    <row r="11" spans="1:7">
      <c r="A11" t="s">
        <v>709</v>
      </c>
      <c r="B11" s="51" t="s">
        <v>12</v>
      </c>
      <c r="C11" s="1" t="s">
        <v>65</v>
      </c>
      <c r="D11" s="1" t="s">
        <v>1268</v>
      </c>
      <c r="E11" s="1" t="s">
        <v>762</v>
      </c>
      <c r="F11">
        <v>2</v>
      </c>
      <c r="G11" t="s">
        <v>1517</v>
      </c>
    </row>
    <row r="12" spans="1:7">
      <c r="A12" t="s">
        <v>709</v>
      </c>
      <c r="B12" s="1" t="s">
        <v>17</v>
      </c>
      <c r="C12" s="1" t="s">
        <v>68</v>
      </c>
      <c r="D12" s="1" t="s">
        <v>730</v>
      </c>
      <c r="E12" s="1" t="s">
        <v>216</v>
      </c>
      <c r="F12">
        <v>2</v>
      </c>
      <c r="G12" t="s">
        <v>1518</v>
      </c>
    </row>
    <row r="13" spans="1:7">
      <c r="A13" t="s">
        <v>709</v>
      </c>
      <c r="B13" s="51" t="s">
        <v>21</v>
      </c>
      <c r="C13" s="1" t="s">
        <v>71</v>
      </c>
      <c r="D13" s="1" t="s">
        <v>1259</v>
      </c>
      <c r="E13" s="1" t="s">
        <v>216</v>
      </c>
      <c r="F13">
        <v>3</v>
      </c>
      <c r="G13" t="s">
        <v>1525</v>
      </c>
    </row>
    <row r="14" spans="1:7">
      <c r="A14" t="s">
        <v>709</v>
      </c>
      <c r="B14" s="1" t="s">
        <v>22</v>
      </c>
      <c r="C14" s="1" t="s">
        <v>72</v>
      </c>
      <c r="D14" t="s">
        <v>572</v>
      </c>
      <c r="E14" s="1" t="s">
        <v>216</v>
      </c>
      <c r="F14">
        <v>3</v>
      </c>
      <c r="G14" t="s">
        <v>1526</v>
      </c>
    </row>
    <row r="15" spans="1:7">
      <c r="A15" t="s">
        <v>709</v>
      </c>
      <c r="B15" s="1" t="s">
        <v>25</v>
      </c>
      <c r="C15" s="1" t="s">
        <v>74</v>
      </c>
      <c r="D15" s="1" t="s">
        <v>1276</v>
      </c>
      <c r="E15" s="1" t="s">
        <v>216</v>
      </c>
      <c r="F15">
        <v>1</v>
      </c>
      <c r="G15" t="s">
        <v>1509</v>
      </c>
    </row>
    <row r="16" spans="1:7">
      <c r="A16" t="s">
        <v>709</v>
      </c>
      <c r="B16" s="51" t="s">
        <v>27</v>
      </c>
      <c r="C16" s="1" t="s">
        <v>76</v>
      </c>
      <c r="D16" s="1" t="s">
        <v>52</v>
      </c>
      <c r="E16" s="1" t="s">
        <v>216</v>
      </c>
      <c r="F16">
        <v>1</v>
      </c>
      <c r="G16" t="s">
        <v>1510</v>
      </c>
    </row>
    <row r="17" spans="1:7">
      <c r="A17" t="s">
        <v>709</v>
      </c>
      <c r="B17" s="51" t="s">
        <v>28</v>
      </c>
      <c r="C17" s="1" t="s">
        <v>76</v>
      </c>
      <c r="D17" s="1" t="s">
        <v>52</v>
      </c>
      <c r="E17" s="1" t="s">
        <v>216</v>
      </c>
      <c r="F17">
        <v>1</v>
      </c>
      <c r="G17" t="s">
        <v>1511</v>
      </c>
    </row>
    <row r="18" spans="1:7">
      <c r="A18" t="s">
        <v>709</v>
      </c>
      <c r="B18" s="1" t="s">
        <v>88</v>
      </c>
      <c r="C18" s="3" t="s">
        <v>87</v>
      </c>
      <c r="D18" s="1" t="s">
        <v>32</v>
      </c>
      <c r="E18" s="1" t="s">
        <v>216</v>
      </c>
      <c r="F18">
        <v>3</v>
      </c>
      <c r="G18" t="s">
        <v>1527</v>
      </c>
    </row>
    <row r="19" spans="1:7">
      <c r="A19" t="s">
        <v>709</v>
      </c>
      <c r="B19" s="1" t="s">
        <v>209</v>
      </c>
      <c r="C19" s="3" t="s">
        <v>87</v>
      </c>
      <c r="D19" s="1" t="s">
        <v>32</v>
      </c>
      <c r="E19" s="1" t="s">
        <v>216</v>
      </c>
      <c r="F19">
        <v>3</v>
      </c>
      <c r="G19" t="s">
        <v>1529</v>
      </c>
    </row>
    <row r="20" spans="1:7">
      <c r="A20" t="s">
        <v>709</v>
      </c>
      <c r="B20" s="1" t="s">
        <v>208</v>
      </c>
      <c r="C20" s="3" t="s">
        <v>87</v>
      </c>
      <c r="D20" s="1" t="s">
        <v>32</v>
      </c>
      <c r="E20" s="1" t="s">
        <v>216</v>
      </c>
      <c r="F20">
        <v>3</v>
      </c>
      <c r="G20" t="s">
        <v>1530</v>
      </c>
    </row>
    <row r="21" spans="1:7">
      <c r="A21" t="s">
        <v>709</v>
      </c>
      <c r="B21" s="52" t="s">
        <v>1297</v>
      </c>
      <c r="C21" s="4" t="s">
        <v>90</v>
      </c>
      <c r="D21" s="47" t="s">
        <v>1307</v>
      </c>
      <c r="E21" s="47" t="s">
        <v>216</v>
      </c>
      <c r="F21">
        <v>3</v>
      </c>
      <c r="G21" t="s">
        <v>1531</v>
      </c>
    </row>
    <row r="22" spans="1:7">
      <c r="A22" t="s">
        <v>709</v>
      </c>
      <c r="B22" s="52" t="s">
        <v>1298</v>
      </c>
      <c r="C22" s="4" t="s">
        <v>90</v>
      </c>
      <c r="D22" s="47" t="s">
        <v>1307</v>
      </c>
      <c r="E22" s="47" t="s">
        <v>216</v>
      </c>
      <c r="F22">
        <v>3</v>
      </c>
      <c r="G22" t="s">
        <v>1532</v>
      </c>
    </row>
    <row r="23" spans="1:7">
      <c r="A23" t="s">
        <v>709</v>
      </c>
      <c r="B23" s="50" t="s">
        <v>424</v>
      </c>
      <c r="C23" s="4" t="s">
        <v>92</v>
      </c>
      <c r="D23" s="1" t="s">
        <v>32</v>
      </c>
      <c r="E23" s="1" t="s">
        <v>216</v>
      </c>
      <c r="F23">
        <v>1</v>
      </c>
      <c r="G23" t="s">
        <v>1512</v>
      </c>
    </row>
    <row r="24" spans="1:7">
      <c r="A24" t="s">
        <v>710</v>
      </c>
      <c r="B24" s="51" t="s">
        <v>93</v>
      </c>
      <c r="C24" s="1" t="s">
        <v>175</v>
      </c>
      <c r="D24" s="1" t="s">
        <v>251</v>
      </c>
      <c r="E24" s="1" t="s">
        <v>267</v>
      </c>
      <c r="F24">
        <v>2</v>
      </c>
      <c r="G24" t="s">
        <v>1575</v>
      </c>
    </row>
    <row r="25" spans="1:7">
      <c r="A25" t="s">
        <v>710</v>
      </c>
      <c r="B25" s="51" t="s">
        <v>98</v>
      </c>
      <c r="C25" s="1" t="s">
        <v>177</v>
      </c>
      <c r="D25" s="1" t="s">
        <v>32</v>
      </c>
      <c r="E25" s="1" t="s">
        <v>216</v>
      </c>
      <c r="F25">
        <v>3</v>
      </c>
      <c r="G25" t="s">
        <v>1564</v>
      </c>
    </row>
    <row r="26" spans="1:7">
      <c r="A26" t="s">
        <v>710</v>
      </c>
      <c r="B26" s="51" t="s">
        <v>99</v>
      </c>
      <c r="C26" s="1" t="s">
        <v>177</v>
      </c>
      <c r="D26" s="1" t="s">
        <v>32</v>
      </c>
      <c r="E26" s="1" t="s">
        <v>216</v>
      </c>
      <c r="F26">
        <v>3</v>
      </c>
      <c r="G26" t="s">
        <v>1565</v>
      </c>
    </row>
    <row r="27" spans="1:7">
      <c r="A27" t="s">
        <v>710</v>
      </c>
      <c r="B27" s="51" t="s">
        <v>101</v>
      </c>
      <c r="C27" s="1" t="s">
        <v>179</v>
      </c>
      <c r="D27" s="8" t="s">
        <v>404</v>
      </c>
      <c r="E27" s="1" t="s">
        <v>216</v>
      </c>
      <c r="F27">
        <v>1</v>
      </c>
      <c r="G27" t="s">
        <v>1584</v>
      </c>
    </row>
    <row r="28" spans="1:7">
      <c r="A28" t="s">
        <v>710</v>
      </c>
      <c r="B28" s="51" t="s">
        <v>113</v>
      </c>
      <c r="C28" s="1" t="s">
        <v>187</v>
      </c>
      <c r="D28" s="1" t="s">
        <v>1262</v>
      </c>
      <c r="E28" s="1" t="s">
        <v>216</v>
      </c>
      <c r="F28">
        <v>1</v>
      </c>
      <c r="G28" t="s">
        <v>1585</v>
      </c>
    </row>
    <row r="29" spans="1:7">
      <c r="A29" t="s">
        <v>710</v>
      </c>
      <c r="B29" s="51" t="s">
        <v>114</v>
      </c>
      <c r="C29" s="1" t="s">
        <v>188</v>
      </c>
      <c r="D29" s="1" t="s">
        <v>153</v>
      </c>
      <c r="E29" s="1" t="s">
        <v>214</v>
      </c>
      <c r="F29">
        <v>2</v>
      </c>
      <c r="G29" t="s">
        <v>1576</v>
      </c>
    </row>
    <row r="30" spans="1:7">
      <c r="A30" t="s">
        <v>710</v>
      </c>
      <c r="B30" s="51" t="s">
        <v>116</v>
      </c>
      <c r="C30" s="1" t="s">
        <v>190</v>
      </c>
      <c r="D30" s="8" t="s">
        <v>404</v>
      </c>
      <c r="E30" s="1" t="s">
        <v>216</v>
      </c>
      <c r="F30">
        <v>2</v>
      </c>
      <c r="G30" t="s">
        <v>1577</v>
      </c>
    </row>
    <row r="31" spans="1:7">
      <c r="A31" t="s">
        <v>710</v>
      </c>
      <c r="B31" s="51" t="s">
        <v>121</v>
      </c>
      <c r="C31" s="1" t="s">
        <v>194</v>
      </c>
      <c r="D31" s="1" t="s">
        <v>158</v>
      </c>
      <c r="E31" s="1" t="s">
        <v>172</v>
      </c>
      <c r="F31">
        <v>2</v>
      </c>
      <c r="G31" t="s">
        <v>1578</v>
      </c>
    </row>
    <row r="32" spans="1:7">
      <c r="A32" t="s">
        <v>710</v>
      </c>
      <c r="B32" s="51" t="s">
        <v>122</v>
      </c>
      <c r="C32" s="1" t="s">
        <v>194</v>
      </c>
      <c r="D32" s="1" t="s">
        <v>158</v>
      </c>
      <c r="E32" s="1" t="s">
        <v>172</v>
      </c>
      <c r="F32">
        <v>2</v>
      </c>
      <c r="G32" t="s">
        <v>1579</v>
      </c>
    </row>
    <row r="33" spans="1:7">
      <c r="A33" t="s">
        <v>710</v>
      </c>
      <c r="B33" s="51" t="s">
        <v>126</v>
      </c>
      <c r="C33" s="1" t="s">
        <v>198</v>
      </c>
      <c r="D33" s="1" t="s">
        <v>725</v>
      </c>
      <c r="E33" s="1" t="s">
        <v>216</v>
      </c>
      <c r="F33">
        <v>2</v>
      </c>
      <c r="G33" t="s">
        <v>1580</v>
      </c>
    </row>
    <row r="34" spans="1:7">
      <c r="A34" t="s">
        <v>710</v>
      </c>
      <c r="B34" s="51" t="s">
        <v>127</v>
      </c>
      <c r="C34" s="1" t="s">
        <v>198</v>
      </c>
      <c r="D34" s="1" t="s">
        <v>725</v>
      </c>
      <c r="E34" s="1" t="s">
        <v>216</v>
      </c>
      <c r="F34">
        <v>2</v>
      </c>
      <c r="G34" t="s">
        <v>1581</v>
      </c>
    </row>
    <row r="35" spans="1:7">
      <c r="A35" t="s">
        <v>710</v>
      </c>
      <c r="B35" s="51" t="s">
        <v>128</v>
      </c>
      <c r="C35" s="1" t="s">
        <v>198</v>
      </c>
      <c r="D35" s="1" t="s">
        <v>725</v>
      </c>
      <c r="E35" s="1" t="s">
        <v>216</v>
      </c>
      <c r="F35">
        <v>2</v>
      </c>
      <c r="G35" t="s">
        <v>1582</v>
      </c>
    </row>
    <row r="36" spans="1:7">
      <c r="A36" t="s">
        <v>710</v>
      </c>
      <c r="B36" s="51" t="s">
        <v>129</v>
      </c>
      <c r="C36" s="1" t="s">
        <v>199</v>
      </c>
      <c r="D36" s="1" t="s">
        <v>32</v>
      </c>
      <c r="E36" s="1" t="s">
        <v>216</v>
      </c>
      <c r="F36">
        <v>3</v>
      </c>
      <c r="G36" t="s">
        <v>1566</v>
      </c>
    </row>
    <row r="37" spans="1:7">
      <c r="A37" t="s">
        <v>710</v>
      </c>
      <c r="B37" s="51" t="s">
        <v>130</v>
      </c>
      <c r="C37" s="1" t="s">
        <v>199</v>
      </c>
      <c r="D37" s="1" t="s">
        <v>32</v>
      </c>
      <c r="E37" s="1" t="s">
        <v>216</v>
      </c>
      <c r="F37">
        <v>3</v>
      </c>
      <c r="G37" t="s">
        <v>1567</v>
      </c>
    </row>
    <row r="38" spans="1:7">
      <c r="A38" t="s">
        <v>710</v>
      </c>
      <c r="B38" s="51" t="s">
        <v>131</v>
      </c>
      <c r="C38" s="1" t="s">
        <v>200</v>
      </c>
      <c r="D38" s="1" t="s">
        <v>251</v>
      </c>
      <c r="E38" s="1" t="s">
        <v>267</v>
      </c>
      <c r="F38">
        <v>1</v>
      </c>
      <c r="G38" t="s">
        <v>1586</v>
      </c>
    </row>
    <row r="39" spans="1:7">
      <c r="A39" t="s">
        <v>710</v>
      </c>
      <c r="B39" s="51" t="s">
        <v>132</v>
      </c>
      <c r="C39" s="1" t="s">
        <v>201</v>
      </c>
      <c r="D39" s="1" t="s">
        <v>32</v>
      </c>
      <c r="E39" s="1" t="s">
        <v>216</v>
      </c>
      <c r="F39">
        <v>3</v>
      </c>
      <c r="G39" t="s">
        <v>1568</v>
      </c>
    </row>
    <row r="40" spans="1:7">
      <c r="A40" t="s">
        <v>710</v>
      </c>
      <c r="B40" s="51" t="s">
        <v>133</v>
      </c>
      <c r="C40" s="1" t="s">
        <v>201</v>
      </c>
      <c r="D40" s="1" t="s">
        <v>32</v>
      </c>
      <c r="E40" s="1" t="s">
        <v>216</v>
      </c>
      <c r="F40">
        <v>3</v>
      </c>
      <c r="G40" t="s">
        <v>1569</v>
      </c>
    </row>
    <row r="41" spans="1:7">
      <c r="A41" t="s">
        <v>710</v>
      </c>
      <c r="B41" s="51" t="s">
        <v>135</v>
      </c>
      <c r="C41" s="1" t="s">
        <v>207</v>
      </c>
      <c r="D41" t="s">
        <v>572</v>
      </c>
      <c r="E41" s="1" t="s">
        <v>216</v>
      </c>
      <c r="F41">
        <v>3</v>
      </c>
      <c r="G41" t="s">
        <v>1570</v>
      </c>
    </row>
    <row r="42" spans="1:7">
      <c r="A42" t="s">
        <v>710</v>
      </c>
      <c r="B42" s="50" t="s">
        <v>715</v>
      </c>
      <c r="C42" s="6" t="s">
        <v>211</v>
      </c>
      <c r="D42" s="1" t="s">
        <v>32</v>
      </c>
      <c r="E42" s="1" t="s">
        <v>216</v>
      </c>
      <c r="F42">
        <v>2</v>
      </c>
      <c r="G42" t="s">
        <v>1583</v>
      </c>
    </row>
    <row r="43" spans="1:7">
      <c r="A43" t="s">
        <v>710</v>
      </c>
      <c r="B43" s="50" t="s">
        <v>716</v>
      </c>
      <c r="C43" s="6" t="s">
        <v>212</v>
      </c>
      <c r="D43" s="1" t="s">
        <v>32</v>
      </c>
      <c r="E43" s="1" t="s">
        <v>216</v>
      </c>
      <c r="F43">
        <v>3</v>
      </c>
      <c r="G43" t="s">
        <v>1571</v>
      </c>
    </row>
    <row r="44" spans="1:7">
      <c r="A44" t="s">
        <v>710</v>
      </c>
      <c r="B44" s="50" t="s">
        <v>1313</v>
      </c>
      <c r="C44" s="6" t="s">
        <v>213</v>
      </c>
      <c r="D44" s="1" t="s">
        <v>153</v>
      </c>
      <c r="E44" s="1" t="s">
        <v>214</v>
      </c>
      <c r="F44">
        <v>3</v>
      </c>
      <c r="G44" t="s">
        <v>1572</v>
      </c>
    </row>
    <row r="45" spans="1:7">
      <c r="A45" t="s">
        <v>711</v>
      </c>
      <c r="B45" s="1" t="s">
        <v>217</v>
      </c>
      <c r="C45" s="1" t="s">
        <v>218</v>
      </c>
      <c r="D45" s="1" t="s">
        <v>32</v>
      </c>
      <c r="E45" s="1" t="s">
        <v>216</v>
      </c>
      <c r="F45">
        <v>2</v>
      </c>
      <c r="G45" t="s">
        <v>1542</v>
      </c>
    </row>
    <row r="46" spans="1:7">
      <c r="A46" t="s">
        <v>711</v>
      </c>
      <c r="B46" s="1" t="s">
        <v>233</v>
      </c>
      <c r="C46" s="1" t="s">
        <v>218</v>
      </c>
      <c r="D46" s="1" t="s">
        <v>32</v>
      </c>
      <c r="E46" s="1" t="s">
        <v>216</v>
      </c>
      <c r="F46">
        <v>2</v>
      </c>
      <c r="G46" t="s">
        <v>1543</v>
      </c>
    </row>
    <row r="47" spans="1:7">
      <c r="A47" t="s">
        <v>711</v>
      </c>
      <c r="B47" s="1" t="s">
        <v>243</v>
      </c>
      <c r="C47" s="1" t="s">
        <v>242</v>
      </c>
      <c r="D47" s="1" t="s">
        <v>1259</v>
      </c>
      <c r="E47" s="1" t="s">
        <v>216</v>
      </c>
      <c r="F47">
        <v>1</v>
      </c>
      <c r="G47" t="s">
        <v>1546</v>
      </c>
    </row>
    <row r="48" spans="1:7">
      <c r="A48" t="s">
        <v>711</v>
      </c>
      <c r="B48" s="1" t="s">
        <v>244</v>
      </c>
      <c r="C48" s="1" t="s">
        <v>242</v>
      </c>
      <c r="D48" s="1" t="s">
        <v>1259</v>
      </c>
      <c r="E48" s="1" t="s">
        <v>216</v>
      </c>
      <c r="F48">
        <v>1</v>
      </c>
      <c r="G48" t="s">
        <v>1547</v>
      </c>
    </row>
    <row r="49" spans="1:7">
      <c r="A49" t="s">
        <v>711</v>
      </c>
      <c r="B49" s="1" t="s">
        <v>278</v>
      </c>
      <c r="C49" s="1" t="s">
        <v>277</v>
      </c>
      <c r="D49" s="1" t="s">
        <v>744</v>
      </c>
      <c r="E49" s="1" t="s">
        <v>763</v>
      </c>
      <c r="F49">
        <v>3</v>
      </c>
      <c r="G49" t="s">
        <v>1533</v>
      </c>
    </row>
    <row r="50" spans="1:7">
      <c r="A50" t="s">
        <v>711</v>
      </c>
      <c r="B50" s="1" t="s">
        <v>250</v>
      </c>
      <c r="C50" s="1" t="s">
        <v>249</v>
      </c>
      <c r="D50" s="1" t="s">
        <v>251</v>
      </c>
      <c r="E50" s="1" t="s">
        <v>267</v>
      </c>
      <c r="F50">
        <v>2</v>
      </c>
      <c r="G50" t="s">
        <v>1544</v>
      </c>
    </row>
    <row r="51" spans="1:7">
      <c r="A51" t="s">
        <v>711</v>
      </c>
      <c r="B51" s="1" t="s">
        <v>266</v>
      </c>
      <c r="C51" s="1" t="s">
        <v>265</v>
      </c>
      <c r="D51" s="1" t="s">
        <v>251</v>
      </c>
      <c r="E51" s="1" t="s">
        <v>267</v>
      </c>
      <c r="F51">
        <v>3</v>
      </c>
      <c r="G51" t="s">
        <v>1534</v>
      </c>
    </row>
    <row r="52" spans="1:7">
      <c r="A52" t="s">
        <v>711</v>
      </c>
      <c r="B52" s="1" t="s">
        <v>268</v>
      </c>
      <c r="C52" s="1" t="s">
        <v>265</v>
      </c>
      <c r="D52" s="1" t="s">
        <v>251</v>
      </c>
      <c r="E52" s="1" t="s">
        <v>267</v>
      </c>
      <c r="F52">
        <v>3</v>
      </c>
      <c r="G52" t="s">
        <v>1535</v>
      </c>
    </row>
    <row r="53" spans="1:7">
      <c r="A53" t="s">
        <v>711</v>
      </c>
      <c r="B53" s="51" t="s">
        <v>239</v>
      </c>
      <c r="C53" s="1" t="s">
        <v>238</v>
      </c>
      <c r="D53" s="1" t="s">
        <v>1259</v>
      </c>
      <c r="E53" s="1" t="s">
        <v>216</v>
      </c>
      <c r="F53">
        <v>3</v>
      </c>
      <c r="G53" t="s">
        <v>1536</v>
      </c>
    </row>
    <row r="54" spans="1:7">
      <c r="A54" t="s">
        <v>711</v>
      </c>
      <c r="B54" s="51" t="s">
        <v>241</v>
      </c>
      <c r="C54" s="1" t="s">
        <v>238</v>
      </c>
      <c r="D54" s="1" t="s">
        <v>1259</v>
      </c>
      <c r="E54" s="1" t="s">
        <v>216</v>
      </c>
      <c r="F54">
        <v>3</v>
      </c>
      <c r="G54" t="s">
        <v>1537</v>
      </c>
    </row>
    <row r="55" spans="1:7">
      <c r="A55" t="s">
        <v>711</v>
      </c>
      <c r="B55" s="7" t="s">
        <v>405</v>
      </c>
      <c r="C55" s="7" t="s">
        <v>406</v>
      </c>
      <c r="D55" s="8" t="s">
        <v>404</v>
      </c>
      <c r="E55" s="1" t="s">
        <v>216</v>
      </c>
      <c r="F55">
        <v>2</v>
      </c>
      <c r="G55" t="s">
        <v>1545</v>
      </c>
    </row>
    <row r="56" spans="1:7">
      <c r="A56" t="s">
        <v>711</v>
      </c>
      <c r="B56" s="51" t="s">
        <v>1417</v>
      </c>
      <c r="C56" s="7" t="s">
        <v>409</v>
      </c>
      <c r="D56" s="8" t="s">
        <v>404</v>
      </c>
      <c r="E56" s="1" t="s">
        <v>216</v>
      </c>
      <c r="F56">
        <v>3</v>
      </c>
      <c r="G56" t="s">
        <v>1538</v>
      </c>
    </row>
    <row r="57" spans="1:7">
      <c r="A57" t="s">
        <v>711</v>
      </c>
      <c r="B57" s="51" t="s">
        <v>1590</v>
      </c>
      <c r="C57" s="7" t="s">
        <v>409</v>
      </c>
      <c r="D57" s="8" t="s">
        <v>404</v>
      </c>
      <c r="E57" s="1" t="s">
        <v>216</v>
      </c>
      <c r="F57">
        <v>3</v>
      </c>
      <c r="G57" t="s">
        <v>1539</v>
      </c>
    </row>
    <row r="58" spans="1:7">
      <c r="A58" t="s">
        <v>712</v>
      </c>
      <c r="B58" s="51" t="s">
        <v>333</v>
      </c>
      <c r="C58" s="1" t="s">
        <v>332</v>
      </c>
      <c r="D58" s="1" t="s">
        <v>1261</v>
      </c>
      <c r="E58" s="1" t="s">
        <v>216</v>
      </c>
      <c r="F58">
        <v>2</v>
      </c>
      <c r="G58" t="s">
        <v>1550</v>
      </c>
    </row>
    <row r="59" spans="1:7">
      <c r="A59" t="s">
        <v>712</v>
      </c>
      <c r="B59" s="51" t="s">
        <v>335</v>
      </c>
      <c r="C59" s="1" t="s">
        <v>332</v>
      </c>
      <c r="D59" s="1" t="s">
        <v>1261</v>
      </c>
      <c r="E59" s="1" t="s">
        <v>216</v>
      </c>
      <c r="F59">
        <v>2</v>
      </c>
      <c r="G59" t="s">
        <v>1551</v>
      </c>
    </row>
    <row r="60" spans="1:7">
      <c r="A60" t="s">
        <v>712</v>
      </c>
      <c r="B60" s="51" t="s">
        <v>361</v>
      </c>
      <c r="C60" s="1" t="s">
        <v>360</v>
      </c>
      <c r="D60" s="1" t="s">
        <v>725</v>
      </c>
      <c r="E60" s="1" t="s">
        <v>216</v>
      </c>
      <c r="F60">
        <v>3</v>
      </c>
      <c r="G60" t="s">
        <v>1555</v>
      </c>
    </row>
    <row r="61" spans="1:7">
      <c r="A61" t="s">
        <v>712</v>
      </c>
      <c r="B61" s="51" t="s">
        <v>383</v>
      </c>
      <c r="C61" s="1" t="s">
        <v>382</v>
      </c>
      <c r="D61" s="1" t="s">
        <v>732</v>
      </c>
      <c r="E61" s="1" t="s">
        <v>754</v>
      </c>
      <c r="F61">
        <v>1</v>
      </c>
      <c r="G61" t="s">
        <v>1549</v>
      </c>
    </row>
    <row r="62" spans="1:7">
      <c r="A62" t="s">
        <v>712</v>
      </c>
      <c r="B62" s="51" t="s">
        <v>294</v>
      </c>
      <c r="C62" s="1" t="s">
        <v>293</v>
      </c>
      <c r="D62" s="1" t="s">
        <v>1271</v>
      </c>
      <c r="E62" s="1" t="s">
        <v>765</v>
      </c>
      <c r="F62">
        <v>3</v>
      </c>
      <c r="G62" t="s">
        <v>1556</v>
      </c>
    </row>
    <row r="63" spans="1:7">
      <c r="A63" t="s">
        <v>712</v>
      </c>
      <c r="B63" s="51" t="s">
        <v>300</v>
      </c>
      <c r="C63" s="1" t="s">
        <v>299</v>
      </c>
      <c r="D63" s="1" t="s">
        <v>725</v>
      </c>
      <c r="E63" s="1" t="s">
        <v>216</v>
      </c>
      <c r="F63">
        <v>2</v>
      </c>
      <c r="G63" t="s">
        <v>1552</v>
      </c>
    </row>
    <row r="64" spans="1:7">
      <c r="A64" t="s">
        <v>712</v>
      </c>
      <c r="B64" s="51" t="s">
        <v>317</v>
      </c>
      <c r="C64" s="1" t="s">
        <v>316</v>
      </c>
      <c r="D64" s="1" t="s">
        <v>1267</v>
      </c>
      <c r="E64" s="1" t="s">
        <v>766</v>
      </c>
      <c r="F64">
        <v>3</v>
      </c>
      <c r="G64" t="s">
        <v>1557</v>
      </c>
    </row>
    <row r="65" spans="1:7">
      <c r="A65" t="s">
        <v>712</v>
      </c>
      <c r="B65" s="51" t="s">
        <v>358</v>
      </c>
      <c r="C65" s="1" t="s">
        <v>357</v>
      </c>
      <c r="D65" s="1" t="s">
        <v>359</v>
      </c>
      <c r="E65" s="1" t="s">
        <v>216</v>
      </c>
      <c r="F65">
        <v>2</v>
      </c>
      <c r="G65" t="s">
        <v>1553</v>
      </c>
    </row>
    <row r="66" spans="1:7">
      <c r="A66" t="s">
        <v>712</v>
      </c>
      <c r="B66" s="51" t="s">
        <v>371</v>
      </c>
      <c r="C66" s="1" t="s">
        <v>370</v>
      </c>
      <c r="D66" s="1" t="s">
        <v>1267</v>
      </c>
      <c r="E66" s="1" t="s">
        <v>766</v>
      </c>
      <c r="F66">
        <v>1</v>
      </c>
      <c r="G66" t="s">
        <v>1548</v>
      </c>
    </row>
    <row r="67" spans="1:7">
      <c r="A67" t="s">
        <v>712</v>
      </c>
      <c r="B67" s="51" t="s">
        <v>380</v>
      </c>
      <c r="C67" s="1" t="s">
        <v>379</v>
      </c>
      <c r="D67" s="1" t="s">
        <v>725</v>
      </c>
      <c r="E67" s="1" t="s">
        <v>216</v>
      </c>
      <c r="F67">
        <v>3</v>
      </c>
      <c r="G67" t="s">
        <v>1558</v>
      </c>
    </row>
    <row r="68" spans="1:7">
      <c r="A68" t="s">
        <v>712</v>
      </c>
      <c r="B68" s="51" t="s">
        <v>298</v>
      </c>
      <c r="C68" s="1" t="s">
        <v>297</v>
      </c>
      <c r="D68" s="1" t="s">
        <v>32</v>
      </c>
      <c r="E68" s="1" t="s">
        <v>216</v>
      </c>
      <c r="F68">
        <v>2</v>
      </c>
      <c r="G68" t="s">
        <v>1554</v>
      </c>
    </row>
    <row r="69" spans="1:7">
      <c r="A69" t="s">
        <v>712</v>
      </c>
      <c r="B69" s="51" t="s">
        <v>305</v>
      </c>
      <c r="C69" s="1" t="s">
        <v>304</v>
      </c>
      <c r="D69" s="1" t="s">
        <v>725</v>
      </c>
      <c r="E69" s="1" t="s">
        <v>216</v>
      </c>
      <c r="F69">
        <v>3</v>
      </c>
      <c r="G69" t="s">
        <v>1559</v>
      </c>
    </row>
    <row r="70" spans="1:7">
      <c r="A70" t="s">
        <v>712</v>
      </c>
      <c r="B70" s="51" t="s">
        <v>312</v>
      </c>
      <c r="C70" s="1" t="s">
        <v>311</v>
      </c>
      <c r="D70" s="1" t="s">
        <v>32</v>
      </c>
      <c r="E70" s="1" t="s">
        <v>216</v>
      </c>
      <c r="F70">
        <v>3</v>
      </c>
      <c r="G70" t="s">
        <v>1560</v>
      </c>
    </row>
    <row r="71" spans="1:7">
      <c r="A71" t="s">
        <v>712</v>
      </c>
      <c r="B71" s="51" t="s">
        <v>343</v>
      </c>
      <c r="C71" s="1" t="s">
        <v>342</v>
      </c>
      <c r="D71" s="1" t="s">
        <v>727</v>
      </c>
      <c r="E71" s="1" t="s">
        <v>267</v>
      </c>
      <c r="F71">
        <v>3</v>
      </c>
      <c r="G71" t="s">
        <v>1561</v>
      </c>
    </row>
    <row r="72" spans="1:7">
      <c r="A72" t="s">
        <v>712</v>
      </c>
      <c r="B72" s="51" t="s">
        <v>396</v>
      </c>
      <c r="C72" s="1" t="s">
        <v>395</v>
      </c>
      <c r="D72" s="1" t="s">
        <v>236</v>
      </c>
      <c r="E72" s="1" t="s">
        <v>216</v>
      </c>
      <c r="F72">
        <v>3</v>
      </c>
      <c r="G72" t="s">
        <v>1562</v>
      </c>
    </row>
    <row r="73" spans="1:7">
      <c r="A73" t="s">
        <v>712</v>
      </c>
      <c r="B73" s="51" t="s">
        <v>398</v>
      </c>
      <c r="C73" s="1" t="s">
        <v>395</v>
      </c>
      <c r="D73" s="1" t="s">
        <v>236</v>
      </c>
      <c r="E73" s="1" t="s">
        <v>216</v>
      </c>
      <c r="F73">
        <v>3</v>
      </c>
      <c r="G73" t="s">
        <v>1563</v>
      </c>
    </row>
    <row r="74" spans="1:7">
      <c r="A74" s="46" t="s">
        <v>711</v>
      </c>
      <c r="B74" s="51" t="s">
        <v>416</v>
      </c>
      <c r="C74" s="1" t="s">
        <v>418</v>
      </c>
      <c r="D74" s="1" t="s">
        <v>236</v>
      </c>
      <c r="E74" s="1" t="s">
        <v>216</v>
      </c>
      <c r="F74">
        <v>3</v>
      </c>
      <c r="G74" t="s">
        <v>1540</v>
      </c>
    </row>
    <row r="75" spans="1:7">
      <c r="A75" s="46" t="s">
        <v>711</v>
      </c>
      <c r="B75" s="51" t="s">
        <v>417</v>
      </c>
      <c r="C75" s="1" t="s">
        <v>418</v>
      </c>
      <c r="D75" s="1" t="s">
        <v>236</v>
      </c>
      <c r="E75" s="1" t="s">
        <v>216</v>
      </c>
      <c r="F75">
        <v>3</v>
      </c>
      <c r="G75" t="s">
        <v>1541</v>
      </c>
    </row>
    <row r="76" spans="1:7">
      <c r="A76" t="s">
        <v>713</v>
      </c>
      <c r="B76" s="1" t="s">
        <v>516</v>
      </c>
      <c r="C76" s="1" t="s">
        <v>445</v>
      </c>
      <c r="D76" s="8" t="s">
        <v>404</v>
      </c>
      <c r="E76" s="1" t="s">
        <v>216</v>
      </c>
      <c r="F76">
        <v>2</v>
      </c>
      <c r="G76" t="s">
        <v>1453</v>
      </c>
    </row>
    <row r="77" spans="1:7">
      <c r="A77" t="s">
        <v>713</v>
      </c>
      <c r="B77" s="1" t="s">
        <v>459</v>
      </c>
      <c r="C77" s="1" t="s">
        <v>458</v>
      </c>
      <c r="D77" s="1" t="s">
        <v>1280</v>
      </c>
      <c r="E77" s="1" t="s">
        <v>461</v>
      </c>
      <c r="F77">
        <v>3</v>
      </c>
      <c r="G77" t="s">
        <v>1458</v>
      </c>
    </row>
    <row r="78" spans="1:7">
      <c r="A78" t="s">
        <v>713</v>
      </c>
      <c r="B78" s="1" t="s">
        <v>472</v>
      </c>
      <c r="C78" s="1" t="s">
        <v>471</v>
      </c>
      <c r="D78" t="s">
        <v>572</v>
      </c>
      <c r="E78" s="1" t="s">
        <v>216</v>
      </c>
      <c r="F78">
        <v>1</v>
      </c>
      <c r="G78" t="s">
        <v>1449</v>
      </c>
    </row>
    <row r="79" spans="1:7">
      <c r="A79" t="s">
        <v>713</v>
      </c>
      <c r="B79" s="51" t="s">
        <v>476</v>
      </c>
      <c r="C79" s="1" t="s">
        <v>475</v>
      </c>
      <c r="D79" s="1" t="s">
        <v>477</v>
      </c>
      <c r="E79" s="1" t="s">
        <v>267</v>
      </c>
      <c r="F79">
        <v>3</v>
      </c>
      <c r="G79" t="s">
        <v>1459</v>
      </c>
    </row>
    <row r="80" spans="1:7">
      <c r="A80" t="s">
        <v>713</v>
      </c>
      <c r="B80" s="51" t="s">
        <v>478</v>
      </c>
      <c r="C80" s="1" t="s">
        <v>475</v>
      </c>
      <c r="D80" s="1" t="s">
        <v>477</v>
      </c>
      <c r="E80" s="1" t="s">
        <v>267</v>
      </c>
      <c r="F80">
        <v>3</v>
      </c>
      <c r="G80" t="s">
        <v>1460</v>
      </c>
    </row>
    <row r="81" spans="1:7">
      <c r="A81" t="s">
        <v>713</v>
      </c>
      <c r="B81" s="50" t="s">
        <v>298</v>
      </c>
      <c r="C81" t="s">
        <v>429</v>
      </c>
      <c r="D81" s="1" t="s">
        <v>32</v>
      </c>
      <c r="E81" s="1" t="s">
        <v>216</v>
      </c>
      <c r="F81">
        <v>2</v>
      </c>
      <c r="G81" t="s">
        <v>1454</v>
      </c>
    </row>
    <row r="82" spans="1:7">
      <c r="A82" t="s">
        <v>713</v>
      </c>
      <c r="B82" s="50" t="s">
        <v>434</v>
      </c>
      <c r="C82" t="s">
        <v>433</v>
      </c>
      <c r="D82" s="1" t="s">
        <v>32</v>
      </c>
      <c r="E82" s="1" t="s">
        <v>216</v>
      </c>
      <c r="F82">
        <v>1</v>
      </c>
      <c r="G82" t="s">
        <v>1450</v>
      </c>
    </row>
    <row r="83" spans="1:7">
      <c r="A83" t="s">
        <v>713</v>
      </c>
      <c r="B83" s="50" t="s">
        <v>439</v>
      </c>
      <c r="C83" t="s">
        <v>438</v>
      </c>
      <c r="D83" s="1" t="s">
        <v>32</v>
      </c>
      <c r="E83" s="1" t="s">
        <v>216</v>
      </c>
      <c r="F83">
        <v>2</v>
      </c>
      <c r="G83" t="s">
        <v>1455</v>
      </c>
    </row>
    <row r="84" spans="1:7">
      <c r="A84" t="s">
        <v>713</v>
      </c>
      <c r="B84" s="51" t="s">
        <v>483</v>
      </c>
      <c r="C84" s="1" t="s">
        <v>482</v>
      </c>
      <c r="D84" s="8" t="s">
        <v>404</v>
      </c>
      <c r="E84" s="1" t="s">
        <v>216</v>
      </c>
      <c r="F84">
        <v>1</v>
      </c>
      <c r="G84" t="s">
        <v>1451</v>
      </c>
    </row>
    <row r="85" spans="1:7">
      <c r="A85" t="s">
        <v>713</v>
      </c>
      <c r="B85" s="50" t="s">
        <v>441</v>
      </c>
      <c r="C85" t="s">
        <v>440</v>
      </c>
      <c r="D85" s="1" t="s">
        <v>32</v>
      </c>
      <c r="E85" s="1" t="s">
        <v>216</v>
      </c>
      <c r="F85">
        <v>3</v>
      </c>
      <c r="G85" t="s">
        <v>1461</v>
      </c>
    </row>
    <row r="86" spans="1:7">
      <c r="A86" t="s">
        <v>713</v>
      </c>
      <c r="B86" s="50" t="s">
        <v>443</v>
      </c>
      <c r="C86" t="s">
        <v>442</v>
      </c>
      <c r="D86" s="1" t="s">
        <v>32</v>
      </c>
      <c r="E86" s="1" t="s">
        <v>216</v>
      </c>
      <c r="F86">
        <v>3</v>
      </c>
      <c r="G86" t="s">
        <v>1462</v>
      </c>
    </row>
    <row r="87" spans="1:7">
      <c r="A87" t="s">
        <v>713</v>
      </c>
      <c r="B87" s="51" t="s">
        <v>518</v>
      </c>
      <c r="C87" s="7" t="s">
        <v>520</v>
      </c>
      <c r="D87" s="7" t="s">
        <v>1258</v>
      </c>
      <c r="E87" s="1" t="s">
        <v>756</v>
      </c>
      <c r="F87">
        <v>2</v>
      </c>
      <c r="G87" t="s">
        <v>1456</v>
      </c>
    </row>
    <row r="88" spans="1:7">
      <c r="A88" t="s">
        <v>713</v>
      </c>
      <c r="B88" s="51" t="s">
        <v>523</v>
      </c>
      <c r="C88" s="7" t="s">
        <v>524</v>
      </c>
      <c r="D88" s="8" t="s">
        <v>1266</v>
      </c>
      <c r="E88" s="1" t="s">
        <v>756</v>
      </c>
      <c r="F88">
        <v>3</v>
      </c>
      <c r="G88" t="s">
        <v>1463</v>
      </c>
    </row>
    <row r="89" spans="1:7">
      <c r="A89" t="s">
        <v>713</v>
      </c>
      <c r="B89" s="51" t="s">
        <v>495</v>
      </c>
      <c r="C89" s="1" t="s">
        <v>494</v>
      </c>
      <c r="D89" s="1" t="s">
        <v>496</v>
      </c>
      <c r="E89" s="1" t="s">
        <v>216</v>
      </c>
      <c r="F89">
        <v>1</v>
      </c>
      <c r="G89" t="s">
        <v>1452</v>
      </c>
    </row>
    <row r="90" spans="1:7">
      <c r="A90" t="s">
        <v>713</v>
      </c>
      <c r="B90" s="51" t="s">
        <v>498</v>
      </c>
      <c r="C90" s="1" t="s">
        <v>497</v>
      </c>
      <c r="D90" s="1" t="s">
        <v>499</v>
      </c>
      <c r="E90" s="1" t="s">
        <v>216</v>
      </c>
      <c r="F90">
        <v>3</v>
      </c>
      <c r="G90" t="s">
        <v>1464</v>
      </c>
    </row>
    <row r="91" spans="1:7">
      <c r="A91" t="s">
        <v>713</v>
      </c>
      <c r="B91" s="51" t="s">
        <v>501</v>
      </c>
      <c r="C91" s="1" t="s">
        <v>500</v>
      </c>
      <c r="D91" s="1" t="s">
        <v>742</v>
      </c>
      <c r="E91" s="1" t="s">
        <v>216</v>
      </c>
      <c r="F91">
        <v>3</v>
      </c>
      <c r="G91" t="s">
        <v>1465</v>
      </c>
    </row>
    <row r="92" spans="1:7">
      <c r="A92" t="s">
        <v>713</v>
      </c>
      <c r="B92" s="51" t="s">
        <v>503</v>
      </c>
      <c r="C92" s="1" t="s">
        <v>500</v>
      </c>
      <c r="D92" s="1" t="s">
        <v>742</v>
      </c>
      <c r="E92" s="1" t="s">
        <v>216</v>
      </c>
      <c r="F92">
        <v>3</v>
      </c>
      <c r="G92" t="s">
        <v>1466</v>
      </c>
    </row>
    <row r="93" spans="1:7">
      <c r="A93" t="s">
        <v>713</v>
      </c>
      <c r="B93" s="51" t="s">
        <v>525</v>
      </c>
      <c r="C93" s="7" t="s">
        <v>526</v>
      </c>
      <c r="D93" s="8" t="s">
        <v>1266</v>
      </c>
      <c r="E93" s="1" t="s">
        <v>756</v>
      </c>
      <c r="F93">
        <v>2</v>
      </c>
      <c r="G93" t="s">
        <v>1457</v>
      </c>
    </row>
    <row r="94" spans="1:7">
      <c r="A94" t="s">
        <v>714</v>
      </c>
      <c r="B94" s="50" t="s">
        <v>570</v>
      </c>
      <c r="C94" t="s">
        <v>571</v>
      </c>
      <c r="D94" t="s">
        <v>572</v>
      </c>
      <c r="E94" s="1" t="s">
        <v>216</v>
      </c>
      <c r="F94">
        <v>2</v>
      </c>
      <c r="G94" t="s">
        <v>1485</v>
      </c>
    </row>
    <row r="95" spans="1:7">
      <c r="A95" t="s">
        <v>714</v>
      </c>
      <c r="B95" s="50" t="s">
        <v>573</v>
      </c>
      <c r="C95" t="s">
        <v>574</v>
      </c>
      <c r="D95" s="1" t="s">
        <v>251</v>
      </c>
      <c r="E95" s="1" t="s">
        <v>267</v>
      </c>
      <c r="F95">
        <v>2</v>
      </c>
      <c r="G95" t="s">
        <v>1486</v>
      </c>
    </row>
    <row r="96" spans="1:7">
      <c r="A96" t="s">
        <v>714</v>
      </c>
      <c r="B96" s="50" t="s">
        <v>579</v>
      </c>
      <c r="C96" t="s">
        <v>580</v>
      </c>
      <c r="D96" s="1" t="s">
        <v>32</v>
      </c>
      <c r="E96" s="1" t="s">
        <v>216</v>
      </c>
      <c r="F96">
        <v>3</v>
      </c>
      <c r="G96" t="s">
        <v>1467</v>
      </c>
    </row>
    <row r="97" spans="1:7">
      <c r="A97" t="s">
        <v>714</v>
      </c>
      <c r="B97" s="50" t="s">
        <v>581</v>
      </c>
      <c r="C97" t="s">
        <v>580</v>
      </c>
      <c r="D97" s="1" t="s">
        <v>32</v>
      </c>
      <c r="E97" s="1" t="s">
        <v>216</v>
      </c>
      <c r="F97">
        <v>3</v>
      </c>
      <c r="G97" t="s">
        <v>1468</v>
      </c>
    </row>
    <row r="98" spans="1:7">
      <c r="A98" t="s">
        <v>714</v>
      </c>
      <c r="B98" s="50" t="s">
        <v>583</v>
      </c>
      <c r="C98" t="s">
        <v>580</v>
      </c>
      <c r="D98" s="1" t="s">
        <v>32</v>
      </c>
      <c r="E98" s="1" t="s">
        <v>216</v>
      </c>
      <c r="F98">
        <v>3</v>
      </c>
      <c r="G98" t="s">
        <v>1469</v>
      </c>
    </row>
    <row r="99" spans="1:7">
      <c r="A99" t="s">
        <v>714</v>
      </c>
      <c r="B99" s="50" t="s">
        <v>593</v>
      </c>
      <c r="C99" t="s">
        <v>594</v>
      </c>
      <c r="D99" t="s">
        <v>1273</v>
      </c>
      <c r="E99" t="s">
        <v>596</v>
      </c>
      <c r="F99">
        <v>2</v>
      </c>
      <c r="G99" t="s">
        <v>1487</v>
      </c>
    </row>
    <row r="100" spans="1:7">
      <c r="A100" t="s">
        <v>714</v>
      </c>
      <c r="B100" s="50" t="s">
        <v>600</v>
      </c>
      <c r="C100" t="s">
        <v>601</v>
      </c>
      <c r="D100" t="s">
        <v>572</v>
      </c>
      <c r="E100" s="1" t="s">
        <v>216</v>
      </c>
      <c r="F100">
        <v>3</v>
      </c>
      <c r="G100" t="s">
        <v>1470</v>
      </c>
    </row>
    <row r="101" spans="1:7">
      <c r="A101" t="s">
        <v>714</v>
      </c>
      <c r="B101" s="50" t="s">
        <v>615</v>
      </c>
      <c r="C101" t="s">
        <v>616</v>
      </c>
      <c r="D101" t="s">
        <v>1279</v>
      </c>
      <c r="E101" t="s">
        <v>618</v>
      </c>
      <c r="F101">
        <v>1</v>
      </c>
      <c r="G101" t="s">
        <v>1497</v>
      </c>
    </row>
    <row r="102" spans="1:7">
      <c r="A102" t="s">
        <v>714</v>
      </c>
      <c r="B102" s="50" t="s">
        <v>619</v>
      </c>
      <c r="C102" t="s">
        <v>620</v>
      </c>
      <c r="D102" s="1" t="s">
        <v>251</v>
      </c>
      <c r="E102" s="1" t="s">
        <v>267</v>
      </c>
      <c r="F102">
        <v>3</v>
      </c>
      <c r="G102" t="s">
        <v>1471</v>
      </c>
    </row>
    <row r="103" spans="1:7">
      <c r="A103" t="s">
        <v>714</v>
      </c>
      <c r="B103" s="50" t="s">
        <v>630</v>
      </c>
      <c r="C103" t="s">
        <v>631</v>
      </c>
      <c r="D103" t="s">
        <v>1284</v>
      </c>
      <c r="E103" s="1" t="s">
        <v>216</v>
      </c>
      <c r="F103">
        <v>3</v>
      </c>
      <c r="G103" t="s">
        <v>1472</v>
      </c>
    </row>
    <row r="104" spans="1:7">
      <c r="A104" t="s">
        <v>714</v>
      </c>
      <c r="B104" s="50" t="s">
        <v>637</v>
      </c>
      <c r="C104" t="s">
        <v>638</v>
      </c>
      <c r="D104" t="s">
        <v>572</v>
      </c>
      <c r="E104" s="1" t="s">
        <v>216</v>
      </c>
      <c r="F104">
        <v>1</v>
      </c>
      <c r="G104" t="s">
        <v>1498</v>
      </c>
    </row>
    <row r="105" spans="1:7">
      <c r="A105" t="s">
        <v>714</v>
      </c>
      <c r="B105" s="50" t="s">
        <v>639</v>
      </c>
      <c r="C105" t="s">
        <v>640</v>
      </c>
      <c r="D105" t="s">
        <v>1285</v>
      </c>
      <c r="E105" t="s">
        <v>596</v>
      </c>
      <c r="F105">
        <v>3</v>
      </c>
      <c r="G105" t="s">
        <v>1473</v>
      </c>
    </row>
    <row r="106" spans="1:7">
      <c r="A106" t="s">
        <v>714</v>
      </c>
      <c r="B106" s="50" t="s">
        <v>643</v>
      </c>
      <c r="C106" t="s">
        <v>644</v>
      </c>
      <c r="D106" s="8" t="s">
        <v>404</v>
      </c>
      <c r="E106" s="1" t="s">
        <v>216</v>
      </c>
      <c r="F106">
        <v>1</v>
      </c>
      <c r="G106" t="s">
        <v>1499</v>
      </c>
    </row>
    <row r="107" spans="1:7">
      <c r="A107" t="s">
        <v>714</v>
      </c>
      <c r="B107" s="50" t="s">
        <v>646</v>
      </c>
      <c r="C107" t="s">
        <v>647</v>
      </c>
      <c r="D107" t="s">
        <v>648</v>
      </c>
      <c r="E107" s="1" t="s">
        <v>216</v>
      </c>
      <c r="F107">
        <v>2</v>
      </c>
      <c r="G107" t="s">
        <v>1488</v>
      </c>
    </row>
    <row r="108" spans="1:7">
      <c r="A108" t="s">
        <v>714</v>
      </c>
      <c r="B108" s="50" t="s">
        <v>528</v>
      </c>
      <c r="C108" t="s">
        <v>529</v>
      </c>
      <c r="D108" t="s">
        <v>724</v>
      </c>
      <c r="E108" s="1" t="s">
        <v>216</v>
      </c>
      <c r="F108">
        <v>1</v>
      </c>
      <c r="G108" t="s">
        <v>1500</v>
      </c>
    </row>
    <row r="109" spans="1:7">
      <c r="A109" t="s">
        <v>714</v>
      </c>
      <c r="B109" s="50" t="s">
        <v>531</v>
      </c>
      <c r="C109" t="s">
        <v>532</v>
      </c>
      <c r="D109" s="8" t="s">
        <v>404</v>
      </c>
      <c r="E109" s="1" t="s">
        <v>216</v>
      </c>
      <c r="F109">
        <v>3</v>
      </c>
      <c r="G109" t="s">
        <v>1588</v>
      </c>
    </row>
    <row r="110" spans="1:7">
      <c r="A110" t="s">
        <v>714</v>
      </c>
      <c r="B110" s="50" t="s">
        <v>533</v>
      </c>
      <c r="C110" t="s">
        <v>532</v>
      </c>
      <c r="D110" s="1" t="s">
        <v>32</v>
      </c>
      <c r="E110" s="1" t="s">
        <v>216</v>
      </c>
      <c r="F110">
        <v>3</v>
      </c>
      <c r="G110" t="s">
        <v>1474</v>
      </c>
    </row>
    <row r="111" spans="1:7">
      <c r="A111" t="s">
        <v>714</v>
      </c>
      <c r="B111" s="50" t="s">
        <v>2</v>
      </c>
      <c r="C111" t="s">
        <v>58</v>
      </c>
      <c r="D111" s="1" t="s">
        <v>32</v>
      </c>
      <c r="E111" s="1" t="s">
        <v>216</v>
      </c>
      <c r="F111">
        <v>2</v>
      </c>
      <c r="G111" t="s">
        <v>1489</v>
      </c>
    </row>
    <row r="112" spans="1:7">
      <c r="A112" t="s">
        <v>714</v>
      </c>
      <c r="B112" s="50" t="s">
        <v>721</v>
      </c>
      <c r="C112" t="s">
        <v>541</v>
      </c>
      <c r="D112" s="1" t="s">
        <v>32</v>
      </c>
      <c r="E112" s="1" t="s">
        <v>216</v>
      </c>
      <c r="F112">
        <v>3</v>
      </c>
      <c r="G112" t="s">
        <v>1475</v>
      </c>
    </row>
    <row r="113" spans="1:7">
      <c r="A113" t="s">
        <v>714</v>
      </c>
      <c r="B113" s="50" t="s">
        <v>546</v>
      </c>
      <c r="C113" t="s">
        <v>547</v>
      </c>
      <c r="D113" s="1" t="s">
        <v>32</v>
      </c>
      <c r="E113" s="1" t="s">
        <v>216</v>
      </c>
      <c r="F113">
        <v>3</v>
      </c>
      <c r="G113" t="s">
        <v>1476</v>
      </c>
    </row>
    <row r="114" spans="1:7">
      <c r="A114" t="s">
        <v>714</v>
      </c>
      <c r="B114" s="50" t="s">
        <v>722</v>
      </c>
      <c r="C114" t="s">
        <v>549</v>
      </c>
      <c r="D114" s="1" t="s">
        <v>32</v>
      </c>
      <c r="E114" s="1" t="s">
        <v>216</v>
      </c>
      <c r="F114">
        <v>2</v>
      </c>
      <c r="G114" t="s">
        <v>1490</v>
      </c>
    </row>
    <row r="115" spans="1:7">
      <c r="A115" t="s">
        <v>714</v>
      </c>
      <c r="B115" s="50" t="s">
        <v>551</v>
      </c>
      <c r="C115" t="s">
        <v>552</v>
      </c>
      <c r="D115" s="8" t="s">
        <v>404</v>
      </c>
      <c r="E115" s="1" t="s">
        <v>216</v>
      </c>
      <c r="F115">
        <v>3</v>
      </c>
      <c r="G115" t="s">
        <v>1477</v>
      </c>
    </row>
    <row r="116" spans="1:7">
      <c r="A116" t="s">
        <v>714</v>
      </c>
      <c r="B116" s="50" t="s">
        <v>553</v>
      </c>
      <c r="C116" t="s">
        <v>554</v>
      </c>
      <c r="D116" s="8" t="s">
        <v>404</v>
      </c>
      <c r="E116" s="1" t="s">
        <v>216</v>
      </c>
      <c r="F116">
        <v>2</v>
      </c>
      <c r="G116" t="s">
        <v>1491</v>
      </c>
    </row>
    <row r="117" spans="1:7">
      <c r="A117" t="s">
        <v>714</v>
      </c>
      <c r="B117" s="50" t="s">
        <v>556</v>
      </c>
      <c r="C117" t="s">
        <v>554</v>
      </c>
      <c r="D117" s="8" t="s">
        <v>404</v>
      </c>
      <c r="E117" s="1" t="s">
        <v>216</v>
      </c>
      <c r="F117">
        <v>2</v>
      </c>
      <c r="G117" t="s">
        <v>1492</v>
      </c>
    </row>
    <row r="118" spans="1:7">
      <c r="A118" t="s">
        <v>714</v>
      </c>
      <c r="B118" s="50" t="s">
        <v>564</v>
      </c>
      <c r="C118" t="s">
        <v>565</v>
      </c>
      <c r="D118" s="8" t="s">
        <v>404</v>
      </c>
      <c r="E118" s="1" t="s">
        <v>216</v>
      </c>
      <c r="F118">
        <v>1</v>
      </c>
      <c r="G118" t="s">
        <v>1501</v>
      </c>
    </row>
    <row r="119" spans="1:7">
      <c r="A119" t="s">
        <v>714</v>
      </c>
      <c r="B119" s="50" t="s">
        <v>567</v>
      </c>
      <c r="C119" t="s">
        <v>565</v>
      </c>
      <c r="D119" s="8" t="s">
        <v>404</v>
      </c>
      <c r="E119" s="1" t="s">
        <v>216</v>
      </c>
      <c r="F119">
        <v>1</v>
      </c>
      <c r="G119" t="s">
        <v>1502</v>
      </c>
    </row>
    <row r="120" spans="1:7">
      <c r="A120" t="s">
        <v>714</v>
      </c>
      <c r="B120" s="50" t="s">
        <v>698</v>
      </c>
      <c r="C120" t="s">
        <v>699</v>
      </c>
      <c r="D120" t="s">
        <v>746</v>
      </c>
      <c r="E120" s="1" t="s">
        <v>759</v>
      </c>
      <c r="F120">
        <v>3</v>
      </c>
      <c r="G120" t="s">
        <v>1478</v>
      </c>
    </row>
    <row r="121" spans="1:7">
      <c r="A121" t="s">
        <v>714</v>
      </c>
      <c r="B121" s="50" t="s">
        <v>650</v>
      </c>
      <c r="C121" t="s">
        <v>651</v>
      </c>
      <c r="D121" s="1" t="s">
        <v>251</v>
      </c>
      <c r="E121" s="1" t="s">
        <v>267</v>
      </c>
      <c r="F121">
        <v>3</v>
      </c>
      <c r="G121" t="s">
        <v>1479</v>
      </c>
    </row>
    <row r="122" spans="1:7">
      <c r="A122" t="s">
        <v>714</v>
      </c>
      <c r="B122" s="50" t="s">
        <v>652</v>
      </c>
      <c r="C122" t="s">
        <v>651</v>
      </c>
      <c r="D122" s="1" t="s">
        <v>251</v>
      </c>
      <c r="E122" s="1" t="s">
        <v>267</v>
      </c>
      <c r="F122">
        <v>3</v>
      </c>
      <c r="G122" t="s">
        <v>1480</v>
      </c>
    </row>
    <row r="123" spans="1:7">
      <c r="A123" t="s">
        <v>714</v>
      </c>
      <c r="B123" s="50" t="s">
        <v>653</v>
      </c>
      <c r="C123" t="s">
        <v>651</v>
      </c>
      <c r="D123" s="1" t="s">
        <v>251</v>
      </c>
      <c r="E123" s="1" t="s">
        <v>267</v>
      </c>
      <c r="F123">
        <v>3</v>
      </c>
      <c r="G123" t="s">
        <v>1481</v>
      </c>
    </row>
    <row r="124" spans="1:7">
      <c r="A124" t="s">
        <v>714</v>
      </c>
      <c r="B124" s="50" t="s">
        <v>654</v>
      </c>
      <c r="C124" t="s">
        <v>655</v>
      </c>
      <c r="D124" s="8" t="s">
        <v>404</v>
      </c>
      <c r="E124" s="1" t="s">
        <v>216</v>
      </c>
      <c r="F124">
        <v>2</v>
      </c>
      <c r="G124" t="s">
        <v>1493</v>
      </c>
    </row>
    <row r="125" spans="1:7">
      <c r="A125" t="s">
        <v>714</v>
      </c>
      <c r="B125" s="50" t="s">
        <v>656</v>
      </c>
      <c r="C125" t="s">
        <v>657</v>
      </c>
      <c r="D125" s="1" t="s">
        <v>32</v>
      </c>
      <c r="E125" s="1" t="s">
        <v>216</v>
      </c>
      <c r="F125">
        <v>3</v>
      </c>
      <c r="G125" t="s">
        <v>1482</v>
      </c>
    </row>
    <row r="126" spans="1:7">
      <c r="A126" t="s">
        <v>714</v>
      </c>
      <c r="B126" s="50" t="s">
        <v>659</v>
      </c>
      <c r="C126" t="s">
        <v>660</v>
      </c>
      <c r="D126" s="1" t="s">
        <v>32</v>
      </c>
      <c r="E126" s="1" t="s">
        <v>216</v>
      </c>
      <c r="F126">
        <v>2</v>
      </c>
      <c r="G126" t="s">
        <v>1494</v>
      </c>
    </row>
    <row r="127" spans="1:7">
      <c r="A127" t="s">
        <v>714</v>
      </c>
      <c r="B127" s="50" t="s">
        <v>663</v>
      </c>
      <c r="C127" t="s">
        <v>660</v>
      </c>
      <c r="D127" s="1" t="s">
        <v>32</v>
      </c>
      <c r="E127" s="1" t="s">
        <v>216</v>
      </c>
      <c r="F127">
        <v>2</v>
      </c>
      <c r="G127" t="s">
        <v>1495</v>
      </c>
    </row>
    <row r="128" spans="1:7">
      <c r="A128" t="s">
        <v>714</v>
      </c>
      <c r="B128" s="50" t="s">
        <v>782</v>
      </c>
      <c r="C128" t="s">
        <v>666</v>
      </c>
      <c r="D128" s="1" t="s">
        <v>32</v>
      </c>
      <c r="E128" s="1" t="s">
        <v>216</v>
      </c>
      <c r="F128">
        <v>1</v>
      </c>
      <c r="G128" t="s">
        <v>1503</v>
      </c>
    </row>
    <row r="129" spans="1:7">
      <c r="A129" t="s">
        <v>714</v>
      </c>
      <c r="B129" s="50" t="s">
        <v>136</v>
      </c>
      <c r="C129" t="s">
        <v>666</v>
      </c>
      <c r="D129" s="1" t="s">
        <v>32</v>
      </c>
      <c r="E129" s="1" t="s">
        <v>216</v>
      </c>
      <c r="F129">
        <v>1</v>
      </c>
      <c r="G129" t="s">
        <v>1504</v>
      </c>
    </row>
    <row r="130" spans="1:7">
      <c r="A130" t="s">
        <v>714</v>
      </c>
      <c r="B130" s="50" t="s">
        <v>667</v>
      </c>
      <c r="C130" t="s">
        <v>666</v>
      </c>
      <c r="D130" s="8" t="s">
        <v>404</v>
      </c>
      <c r="E130" s="1" t="s">
        <v>216</v>
      </c>
      <c r="F130">
        <v>1</v>
      </c>
      <c r="G130" t="s">
        <v>1505</v>
      </c>
    </row>
    <row r="131" spans="1:7">
      <c r="A131" t="s">
        <v>714</v>
      </c>
      <c r="B131" s="50" t="s">
        <v>670</v>
      </c>
      <c r="C131" t="s">
        <v>671</v>
      </c>
      <c r="D131" s="1" t="s">
        <v>32</v>
      </c>
      <c r="E131" s="1" t="s">
        <v>216</v>
      </c>
      <c r="F131">
        <v>1</v>
      </c>
      <c r="G131" t="s">
        <v>1506</v>
      </c>
    </row>
    <row r="132" spans="1:7">
      <c r="A132" t="s">
        <v>714</v>
      </c>
      <c r="B132" s="50" t="s">
        <v>672</v>
      </c>
      <c r="C132" t="s">
        <v>671</v>
      </c>
      <c r="D132" s="1" t="s">
        <v>32</v>
      </c>
      <c r="E132" s="1" t="s">
        <v>216</v>
      </c>
      <c r="F132">
        <v>1</v>
      </c>
      <c r="G132" t="s">
        <v>1507</v>
      </c>
    </row>
    <row r="133" spans="1:7">
      <c r="A133" t="s">
        <v>714</v>
      </c>
      <c r="B133" s="50" t="s">
        <v>677</v>
      </c>
      <c r="C133" t="s">
        <v>678</v>
      </c>
      <c r="D133" s="8" t="s">
        <v>404</v>
      </c>
      <c r="E133" s="1" t="s">
        <v>216</v>
      </c>
      <c r="F133">
        <v>3</v>
      </c>
      <c r="G133" t="s">
        <v>1483</v>
      </c>
    </row>
    <row r="134" spans="1:7">
      <c r="A134" t="s">
        <v>714</v>
      </c>
      <c r="B134" s="50" t="s">
        <v>679</v>
      </c>
      <c r="C134" t="s">
        <v>678</v>
      </c>
      <c r="D134" s="8" t="s">
        <v>404</v>
      </c>
      <c r="E134" s="1" t="s">
        <v>216</v>
      </c>
      <c r="F134">
        <v>3</v>
      </c>
      <c r="G134" t="s">
        <v>1484</v>
      </c>
    </row>
    <row r="135" spans="1:7">
      <c r="A135" t="s">
        <v>714</v>
      </c>
      <c r="B135" s="50" t="s">
        <v>683</v>
      </c>
      <c r="C135" t="s">
        <v>684</v>
      </c>
      <c r="D135" s="1" t="s">
        <v>1276</v>
      </c>
      <c r="E135" s="1" t="s">
        <v>216</v>
      </c>
      <c r="F135">
        <v>2</v>
      </c>
      <c r="G135" t="s">
        <v>1496</v>
      </c>
    </row>
    <row r="136" spans="1:7" ht="60">
      <c r="A136" t="s">
        <v>709</v>
      </c>
      <c r="B136" s="51" t="s">
        <v>1300</v>
      </c>
      <c r="D136" s="48" t="s">
        <v>1307</v>
      </c>
      <c r="E136" s="1" t="s">
        <v>216</v>
      </c>
      <c r="F136">
        <v>2</v>
      </c>
      <c r="G136" t="s">
        <v>1519</v>
      </c>
    </row>
    <row r="137" spans="1:7">
      <c r="A137" t="s">
        <v>710</v>
      </c>
      <c r="B137" s="51" t="s">
        <v>1302</v>
      </c>
      <c r="D137" t="s">
        <v>32</v>
      </c>
      <c r="E137" s="1" t="s">
        <v>216</v>
      </c>
      <c r="F137">
        <v>3</v>
      </c>
      <c r="G137" t="s">
        <v>1573</v>
      </c>
    </row>
    <row r="138" spans="1:7">
      <c r="A138" t="s">
        <v>710</v>
      </c>
      <c r="B138" s="51" t="s">
        <v>581</v>
      </c>
      <c r="D138" t="s">
        <v>32</v>
      </c>
      <c r="E138" s="55" t="s">
        <v>216</v>
      </c>
      <c r="F138">
        <v>3</v>
      </c>
      <c r="G138" t="s">
        <v>1574</v>
      </c>
    </row>
  </sheetData>
  <autoFilter ref="A1:G1"/>
  <conditionalFormatting sqref="B1:B138">
    <cfRule type="duplicateValues" dxfId="1" priority="2"/>
  </conditionalFormatting>
  <conditionalFormatting sqref="C1:C138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4"/>
  <sheetViews>
    <sheetView workbookViewId="0">
      <selection activeCell="J41" sqref="J41"/>
    </sheetView>
  </sheetViews>
  <sheetFormatPr defaultRowHeight="15"/>
  <cols>
    <col min="14" max="14" width="34.7109375" customWidth="1"/>
    <col min="15" max="15" width="19.42578125" customWidth="1"/>
    <col min="16" max="16" width="34.85546875" bestFit="1" customWidth="1"/>
  </cols>
  <sheetData>
    <row r="1" spans="1:30">
      <c r="A1" s="109"/>
      <c r="B1" s="109"/>
      <c r="C1" s="114">
        <v>2018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Q1" s="115">
        <v>2017</v>
      </c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ht="60">
      <c r="A3" s="109"/>
      <c r="B3" s="109"/>
      <c r="C3" s="110"/>
      <c r="D3" s="111" t="s">
        <v>1627</v>
      </c>
      <c r="E3" s="111" t="s">
        <v>1591</v>
      </c>
      <c r="F3" s="111" t="s">
        <v>1592</v>
      </c>
      <c r="G3" s="111" t="s">
        <v>1593</v>
      </c>
      <c r="H3" s="111">
        <v>1</v>
      </c>
      <c r="I3" s="111">
        <v>2</v>
      </c>
      <c r="J3" s="111">
        <v>3</v>
      </c>
      <c r="K3" s="109"/>
      <c r="L3" s="109"/>
      <c r="M3" s="109"/>
      <c r="N3" s="112" t="s">
        <v>1623</v>
      </c>
      <c r="O3" s="109"/>
      <c r="Q3" s="60"/>
      <c r="R3" s="61" t="s">
        <v>1591</v>
      </c>
      <c r="S3" s="61" t="s">
        <v>1592</v>
      </c>
      <c r="T3" s="61" t="s">
        <v>1593</v>
      </c>
      <c r="U3" s="61">
        <v>1</v>
      </c>
      <c r="V3" s="61">
        <v>2</v>
      </c>
      <c r="W3" s="61">
        <v>3</v>
      </c>
      <c r="X3" s="59"/>
      <c r="Y3" s="59"/>
      <c r="Z3" s="59"/>
      <c r="AA3" s="59"/>
      <c r="AB3" s="62" t="s">
        <v>1633</v>
      </c>
      <c r="AC3" s="59"/>
      <c r="AD3" s="59"/>
    </row>
    <row r="4" spans="1:30">
      <c r="A4" s="109"/>
      <c r="B4" s="109"/>
      <c r="C4" s="113" t="s">
        <v>1246</v>
      </c>
      <c r="D4" s="113">
        <v>27</v>
      </c>
      <c r="E4" s="110">
        <f>F4+G4</f>
        <v>21</v>
      </c>
      <c r="F4" s="110">
        <v>5</v>
      </c>
      <c r="G4" s="110">
        <v>16</v>
      </c>
      <c r="H4" s="110">
        <v>3</v>
      </c>
      <c r="I4" s="110">
        <v>5</v>
      </c>
      <c r="J4" s="110">
        <v>6</v>
      </c>
      <c r="K4" s="109">
        <f>SUM(H4:J4)</f>
        <v>14</v>
      </c>
      <c r="L4" s="109"/>
      <c r="M4" s="109"/>
      <c r="N4" s="109" t="s">
        <v>1594</v>
      </c>
      <c r="O4" s="109">
        <v>57</v>
      </c>
      <c r="Q4" s="63" t="s">
        <v>1246</v>
      </c>
      <c r="R4" s="60">
        <v>18</v>
      </c>
      <c r="S4" s="60">
        <v>1</v>
      </c>
      <c r="T4" s="60">
        <v>17</v>
      </c>
      <c r="U4" s="60">
        <v>3</v>
      </c>
      <c r="V4" s="60">
        <v>5</v>
      </c>
      <c r="W4" s="60">
        <v>6</v>
      </c>
      <c r="X4" s="59">
        <f>SUM(U4:W4)</f>
        <v>14</v>
      </c>
      <c r="Y4" s="59"/>
      <c r="Z4" s="59"/>
      <c r="AA4" s="59"/>
      <c r="AB4" s="59" t="s">
        <v>1594</v>
      </c>
      <c r="AC4" s="59">
        <v>70</v>
      </c>
      <c r="AD4" s="59"/>
    </row>
    <row r="5" spans="1:30">
      <c r="A5" s="109"/>
      <c r="B5" s="109"/>
      <c r="C5" s="113" t="s">
        <v>1247</v>
      </c>
      <c r="D5" s="113">
        <v>38</v>
      </c>
      <c r="E5" s="110">
        <v>38</v>
      </c>
      <c r="F5" s="110">
        <v>12</v>
      </c>
      <c r="G5" s="110">
        <v>26</v>
      </c>
      <c r="H5" s="110">
        <v>3</v>
      </c>
      <c r="I5" s="110">
        <v>6</v>
      </c>
      <c r="J5" s="110">
        <v>7</v>
      </c>
      <c r="K5" s="109">
        <f t="shared" ref="K5:K9" si="0">SUM(H5:J5)</f>
        <v>16</v>
      </c>
      <c r="L5" s="109"/>
      <c r="M5" s="109"/>
      <c r="N5" s="109" t="s">
        <v>1595</v>
      </c>
      <c r="O5" s="109">
        <v>102</v>
      </c>
      <c r="Q5" s="63" t="s">
        <v>1247</v>
      </c>
      <c r="R5" s="60">
        <v>50</v>
      </c>
      <c r="S5" s="60">
        <v>19</v>
      </c>
      <c r="T5" s="60">
        <v>31</v>
      </c>
      <c r="U5" s="60">
        <v>5</v>
      </c>
      <c r="V5" s="60">
        <v>7</v>
      </c>
      <c r="W5" s="60">
        <v>8</v>
      </c>
      <c r="X5" s="59">
        <f t="shared" ref="X5:X9" si="1">SUM(U5:W5)</f>
        <v>20</v>
      </c>
      <c r="Y5" s="59"/>
      <c r="Z5" s="59"/>
      <c r="AA5" s="59"/>
      <c r="AB5" s="59" t="s">
        <v>1595</v>
      </c>
      <c r="AC5" s="59">
        <v>112</v>
      </c>
      <c r="AD5" s="59"/>
    </row>
    <row r="6" spans="1:30">
      <c r="A6" s="109"/>
      <c r="B6" s="109"/>
      <c r="C6" s="113" t="s">
        <v>1248</v>
      </c>
      <c r="D6" s="113">
        <v>22</v>
      </c>
      <c r="E6" s="110">
        <f t="shared" ref="E6:E9" si="2">F6+G6</f>
        <v>16</v>
      </c>
      <c r="F6" s="110">
        <v>1</v>
      </c>
      <c r="G6" s="110">
        <v>15</v>
      </c>
      <c r="H6" s="110">
        <v>1</v>
      </c>
      <c r="I6" s="110">
        <v>3</v>
      </c>
      <c r="J6" s="110">
        <v>5</v>
      </c>
      <c r="K6" s="109">
        <f t="shared" si="0"/>
        <v>9</v>
      </c>
      <c r="L6" s="109"/>
      <c r="M6" s="109"/>
      <c r="N6" s="109" t="s">
        <v>1620</v>
      </c>
      <c r="O6" s="109">
        <v>11</v>
      </c>
      <c r="Q6" s="63" t="s">
        <v>1248</v>
      </c>
      <c r="R6" s="60">
        <v>20</v>
      </c>
      <c r="S6" s="60">
        <v>3</v>
      </c>
      <c r="T6" s="60">
        <v>17</v>
      </c>
      <c r="U6" s="60">
        <v>2</v>
      </c>
      <c r="V6" s="60">
        <v>5</v>
      </c>
      <c r="W6" s="60">
        <v>3</v>
      </c>
      <c r="X6" s="59">
        <f t="shared" si="1"/>
        <v>10</v>
      </c>
      <c r="Y6" s="59"/>
      <c r="Z6" s="59"/>
      <c r="AA6" s="59"/>
      <c r="AB6" s="59" t="s">
        <v>1634</v>
      </c>
      <c r="AC6" s="59">
        <v>4</v>
      </c>
      <c r="AD6" s="59"/>
    </row>
    <row r="7" spans="1:30">
      <c r="A7" s="109"/>
      <c r="B7" s="109"/>
      <c r="C7" s="113" t="s">
        <v>1249</v>
      </c>
      <c r="D7" s="113">
        <v>34</v>
      </c>
      <c r="E7" s="110">
        <f t="shared" si="2"/>
        <v>26</v>
      </c>
      <c r="F7" s="110">
        <v>2</v>
      </c>
      <c r="G7" s="110">
        <v>24</v>
      </c>
      <c r="H7" s="110">
        <v>2</v>
      </c>
      <c r="I7" s="110">
        <v>4</v>
      </c>
      <c r="J7" s="110">
        <v>8</v>
      </c>
      <c r="K7" s="109">
        <f t="shared" si="0"/>
        <v>14</v>
      </c>
      <c r="L7" s="109"/>
      <c r="M7" s="109"/>
      <c r="N7" s="109" t="s">
        <v>1621</v>
      </c>
      <c r="O7" s="109">
        <v>5</v>
      </c>
      <c r="Q7" s="63" t="s">
        <v>1249</v>
      </c>
      <c r="R7" s="60">
        <v>38</v>
      </c>
      <c r="S7" s="60">
        <v>9</v>
      </c>
      <c r="T7" s="60">
        <v>29</v>
      </c>
      <c r="U7" s="60">
        <v>3</v>
      </c>
      <c r="V7" s="60">
        <v>6</v>
      </c>
      <c r="W7" s="60">
        <v>8</v>
      </c>
      <c r="X7" s="59">
        <f t="shared" si="1"/>
        <v>17</v>
      </c>
      <c r="Y7" s="59"/>
      <c r="Z7" s="59"/>
      <c r="AA7" s="59"/>
      <c r="AB7" s="59" t="s">
        <v>1635</v>
      </c>
      <c r="AC7" s="59">
        <v>9</v>
      </c>
      <c r="AD7" s="59"/>
    </row>
    <row r="8" spans="1:30">
      <c r="A8" s="109"/>
      <c r="B8" s="109"/>
      <c r="C8" s="113" t="s">
        <v>1251</v>
      </c>
      <c r="D8" s="113">
        <v>55</v>
      </c>
      <c r="E8" s="110">
        <f t="shared" si="2"/>
        <v>48</v>
      </c>
      <c r="F8" s="110">
        <v>18</v>
      </c>
      <c r="G8" s="110">
        <v>30</v>
      </c>
      <c r="H8" s="110">
        <v>7</v>
      </c>
      <c r="I8" s="110">
        <v>10</v>
      </c>
      <c r="J8" s="110">
        <v>13</v>
      </c>
      <c r="K8" s="109">
        <f t="shared" si="0"/>
        <v>30</v>
      </c>
      <c r="L8" s="109"/>
      <c r="M8" s="109"/>
      <c r="N8" s="109" t="s">
        <v>1596</v>
      </c>
      <c r="O8" s="109">
        <v>24</v>
      </c>
      <c r="Q8" s="63" t="s">
        <v>1251</v>
      </c>
      <c r="R8" s="60">
        <v>39</v>
      </c>
      <c r="S8" s="60">
        <v>14</v>
      </c>
      <c r="T8" s="60">
        <v>25</v>
      </c>
      <c r="U8" s="60">
        <v>3</v>
      </c>
      <c r="V8" s="60">
        <v>6</v>
      </c>
      <c r="W8" s="60">
        <v>6</v>
      </c>
      <c r="X8" s="59">
        <f t="shared" si="1"/>
        <v>15</v>
      </c>
      <c r="Y8" s="59"/>
      <c r="Z8" s="59"/>
      <c r="AA8" s="59"/>
      <c r="AB8" s="59" t="s">
        <v>1596</v>
      </c>
      <c r="AC8" s="59">
        <v>12</v>
      </c>
      <c r="AD8" s="59"/>
    </row>
    <row r="9" spans="1:30">
      <c r="A9" s="109"/>
      <c r="B9" s="109"/>
      <c r="C9" s="113" t="s">
        <v>1250</v>
      </c>
      <c r="D9" s="113">
        <v>27</v>
      </c>
      <c r="E9" s="110">
        <f t="shared" si="2"/>
        <v>27</v>
      </c>
      <c r="F9" s="110">
        <v>6</v>
      </c>
      <c r="G9" s="110">
        <v>21</v>
      </c>
      <c r="H9" s="110">
        <v>4</v>
      </c>
      <c r="I9" s="110">
        <v>5</v>
      </c>
      <c r="J9" s="110">
        <v>7</v>
      </c>
      <c r="K9" s="109">
        <f t="shared" si="0"/>
        <v>16</v>
      </c>
      <c r="L9" s="109"/>
      <c r="M9" s="109"/>
      <c r="N9" s="109" t="s">
        <v>1597</v>
      </c>
      <c r="O9" s="109">
        <v>9</v>
      </c>
      <c r="Q9" s="63" t="s">
        <v>1250</v>
      </c>
      <c r="R9" s="60">
        <v>35</v>
      </c>
      <c r="S9" s="60">
        <v>5</v>
      </c>
      <c r="T9" s="60">
        <v>30</v>
      </c>
      <c r="U9" s="60">
        <v>5</v>
      </c>
      <c r="V9" s="60">
        <v>6</v>
      </c>
      <c r="W9" s="60">
        <v>7</v>
      </c>
      <c r="X9" s="59">
        <f t="shared" si="1"/>
        <v>18</v>
      </c>
      <c r="Y9" s="59"/>
      <c r="Z9" s="59"/>
      <c r="AA9" s="59"/>
      <c r="AB9" s="59" t="s">
        <v>1597</v>
      </c>
      <c r="AC9" s="59">
        <v>23</v>
      </c>
      <c r="AD9" s="59"/>
    </row>
    <row r="10" spans="1:30">
      <c r="A10" s="109"/>
      <c r="B10" s="109"/>
      <c r="C10" s="113" t="s">
        <v>1598</v>
      </c>
      <c r="D10" s="113">
        <f>SUM(D4:D9)</f>
        <v>203</v>
      </c>
      <c r="E10" s="113">
        <f>SUM(E4:E9)</f>
        <v>176</v>
      </c>
      <c r="F10" s="113">
        <f t="shared" ref="F10:J10" si="3">SUM(F4:F9)</f>
        <v>44</v>
      </c>
      <c r="G10" s="113">
        <f t="shared" si="3"/>
        <v>132</v>
      </c>
      <c r="H10" s="113">
        <f t="shared" si="3"/>
        <v>20</v>
      </c>
      <c r="I10" s="113">
        <f t="shared" si="3"/>
        <v>33</v>
      </c>
      <c r="J10" s="113">
        <f t="shared" si="3"/>
        <v>46</v>
      </c>
      <c r="K10" s="109"/>
      <c r="L10" s="109"/>
      <c r="M10" s="109"/>
      <c r="N10" s="109"/>
      <c r="O10" s="109"/>
      <c r="Q10" s="63" t="s">
        <v>1598</v>
      </c>
      <c r="R10" s="63">
        <f>SUM(R4:R9)</f>
        <v>200</v>
      </c>
      <c r="S10" s="63">
        <f t="shared" ref="S10:W10" si="4">SUM(S4:S9)</f>
        <v>51</v>
      </c>
      <c r="T10" s="63">
        <f t="shared" si="4"/>
        <v>149</v>
      </c>
      <c r="U10" s="63">
        <f t="shared" si="4"/>
        <v>21</v>
      </c>
      <c r="V10" s="63">
        <f t="shared" si="4"/>
        <v>35</v>
      </c>
      <c r="W10" s="63">
        <f t="shared" si="4"/>
        <v>38</v>
      </c>
      <c r="X10" s="59"/>
      <c r="Y10" s="59"/>
      <c r="Z10" s="59"/>
      <c r="AA10" s="59"/>
      <c r="AB10" s="59" t="s">
        <v>1636</v>
      </c>
      <c r="AC10" s="59">
        <v>2</v>
      </c>
      <c r="AD10" s="59"/>
    </row>
    <row r="11" spans="1:30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 t="s">
        <v>385</v>
      </c>
      <c r="O11" s="109">
        <v>1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 t="s">
        <v>385</v>
      </c>
      <c r="AC11" s="59">
        <v>1</v>
      </c>
      <c r="AD11" s="59"/>
    </row>
    <row r="12" spans="1:30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 t="s">
        <v>174</v>
      </c>
      <c r="O12" s="109">
        <v>1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 t="s">
        <v>174</v>
      </c>
      <c r="AC12" s="59">
        <v>1</v>
      </c>
      <c r="AD12" s="59"/>
    </row>
    <row r="13" spans="1:30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 t="s">
        <v>1622</v>
      </c>
      <c r="O13" s="109">
        <v>2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609</v>
      </c>
      <c r="AC13" s="59">
        <v>1</v>
      </c>
      <c r="AD13" s="59"/>
    </row>
    <row r="14" spans="1:30" ht="60">
      <c r="A14" s="109"/>
      <c r="B14" s="109"/>
      <c r="C14" s="110"/>
      <c r="D14" s="111" t="s">
        <v>1600</v>
      </c>
      <c r="E14" s="111" t="s">
        <v>1599</v>
      </c>
      <c r="F14" s="111" t="s">
        <v>1594</v>
      </c>
      <c r="G14" s="111" t="s">
        <v>1601</v>
      </c>
      <c r="H14" s="111">
        <v>1</v>
      </c>
      <c r="I14" s="111">
        <v>2</v>
      </c>
      <c r="J14" s="111">
        <v>3</v>
      </c>
      <c r="K14" s="109"/>
      <c r="L14" s="109"/>
      <c r="M14" s="109"/>
      <c r="N14" s="109" t="s">
        <v>378</v>
      </c>
      <c r="O14" s="109">
        <v>1</v>
      </c>
      <c r="Q14" s="60"/>
      <c r="R14" s="61" t="s">
        <v>1599</v>
      </c>
      <c r="S14" s="61" t="s">
        <v>1600</v>
      </c>
      <c r="T14" s="61" t="s">
        <v>1594</v>
      </c>
      <c r="U14" s="61" t="s">
        <v>1601</v>
      </c>
      <c r="V14" s="61">
        <v>1</v>
      </c>
      <c r="W14" s="61">
        <v>2</v>
      </c>
      <c r="X14" s="61">
        <v>3</v>
      </c>
      <c r="Y14" s="59"/>
      <c r="Z14" s="59"/>
      <c r="AA14" s="59"/>
      <c r="AB14" s="59" t="s">
        <v>378</v>
      </c>
      <c r="AC14" s="59">
        <v>2</v>
      </c>
      <c r="AD14" s="59"/>
    </row>
    <row r="15" spans="1:30">
      <c r="A15" s="109"/>
      <c r="B15" s="109"/>
      <c r="C15" s="113" t="s">
        <v>1246</v>
      </c>
      <c r="D15" s="110">
        <v>31</v>
      </c>
      <c r="E15" s="110">
        <v>31</v>
      </c>
      <c r="F15" s="110">
        <v>11</v>
      </c>
      <c r="G15" s="110">
        <v>20</v>
      </c>
      <c r="H15" s="110">
        <v>4</v>
      </c>
      <c r="I15" s="110">
        <v>7</v>
      </c>
      <c r="J15" s="110">
        <v>12</v>
      </c>
      <c r="K15" s="109">
        <f>SUM(H15:J15)</f>
        <v>23</v>
      </c>
      <c r="L15" s="109"/>
      <c r="M15" s="109"/>
      <c r="N15" s="109" t="s">
        <v>1602</v>
      </c>
      <c r="O15" s="109"/>
      <c r="Q15" s="63" t="s">
        <v>1246</v>
      </c>
      <c r="R15" s="60">
        <v>21</v>
      </c>
      <c r="S15" s="60">
        <v>21</v>
      </c>
      <c r="T15" s="60">
        <v>1</v>
      </c>
      <c r="U15" s="60">
        <v>20</v>
      </c>
      <c r="V15" s="60">
        <v>6</v>
      </c>
      <c r="W15" s="60">
        <v>5</v>
      </c>
      <c r="X15" s="60">
        <v>6</v>
      </c>
      <c r="Y15" s="59">
        <f>SUM(V15:X15)</f>
        <v>17</v>
      </c>
      <c r="Z15" s="59"/>
      <c r="AA15" s="59"/>
      <c r="AB15" s="59" t="s">
        <v>1602</v>
      </c>
      <c r="AC15" s="59">
        <v>1</v>
      </c>
      <c r="AD15" s="59"/>
    </row>
    <row r="16" spans="1:30">
      <c r="A16" s="109"/>
      <c r="B16" s="109"/>
      <c r="C16" s="113" t="s">
        <v>1247</v>
      </c>
      <c r="D16" s="110">
        <v>51</v>
      </c>
      <c r="E16" s="110">
        <v>54</v>
      </c>
      <c r="F16" s="110">
        <v>20</v>
      </c>
      <c r="G16" s="110">
        <v>31</v>
      </c>
      <c r="H16" s="110">
        <v>3</v>
      </c>
      <c r="I16" s="110">
        <v>9</v>
      </c>
      <c r="J16" s="110">
        <v>11</v>
      </c>
      <c r="K16" s="109">
        <f t="shared" ref="K16:K20" si="5">SUM(H16:J16)</f>
        <v>23</v>
      </c>
      <c r="L16" s="109"/>
      <c r="M16" s="109"/>
      <c r="N16" s="109" t="s">
        <v>1603</v>
      </c>
      <c r="O16" s="109"/>
      <c r="Q16" s="63" t="s">
        <v>1247</v>
      </c>
      <c r="R16" s="60">
        <v>66</v>
      </c>
      <c r="S16" s="60">
        <v>62</v>
      </c>
      <c r="T16" s="60">
        <v>27</v>
      </c>
      <c r="U16" s="60">
        <v>35</v>
      </c>
      <c r="V16" s="60">
        <v>5</v>
      </c>
      <c r="W16" s="60">
        <v>8</v>
      </c>
      <c r="X16" s="60">
        <v>10</v>
      </c>
      <c r="Y16" s="59">
        <f t="shared" ref="Y16:Y20" si="6">SUM(V16:X16)</f>
        <v>23</v>
      </c>
      <c r="Z16" s="59"/>
      <c r="AA16" s="59"/>
      <c r="AB16" s="59" t="s">
        <v>1603</v>
      </c>
      <c r="AC16" s="59">
        <v>2</v>
      </c>
      <c r="AD16" s="59"/>
    </row>
    <row r="17" spans="1:30">
      <c r="A17" s="109"/>
      <c r="B17" s="109"/>
      <c r="C17" s="113" t="s">
        <v>1248</v>
      </c>
      <c r="D17" s="110">
        <v>26</v>
      </c>
      <c r="E17" s="110">
        <v>26</v>
      </c>
      <c r="F17" s="110">
        <v>2</v>
      </c>
      <c r="G17" s="110">
        <v>24</v>
      </c>
      <c r="H17" s="110">
        <v>2</v>
      </c>
      <c r="I17" s="110">
        <v>4</v>
      </c>
      <c r="J17" s="110">
        <v>9</v>
      </c>
      <c r="K17" s="109">
        <f t="shared" si="5"/>
        <v>15</v>
      </c>
      <c r="L17" s="109"/>
      <c r="M17" s="109"/>
      <c r="N17" s="109" t="s">
        <v>1604</v>
      </c>
      <c r="O17" s="109"/>
      <c r="Q17" s="63" t="s">
        <v>1248</v>
      </c>
      <c r="R17" s="60">
        <v>27</v>
      </c>
      <c r="S17" s="60">
        <v>24</v>
      </c>
      <c r="T17" s="60">
        <v>5</v>
      </c>
      <c r="U17" s="60">
        <v>19</v>
      </c>
      <c r="V17" s="60">
        <v>4</v>
      </c>
      <c r="W17" s="60">
        <v>7</v>
      </c>
      <c r="X17" s="60">
        <v>5</v>
      </c>
      <c r="Y17" s="59">
        <f t="shared" si="6"/>
        <v>16</v>
      </c>
      <c r="Z17" s="59"/>
      <c r="AA17" s="59"/>
      <c r="AB17" s="59" t="s">
        <v>1604</v>
      </c>
      <c r="AC17" s="59">
        <v>3</v>
      </c>
      <c r="AD17" s="59"/>
    </row>
    <row r="18" spans="1:30">
      <c r="A18" s="109"/>
      <c r="B18" s="109"/>
      <c r="C18" s="113" t="s">
        <v>1249</v>
      </c>
      <c r="D18" s="110">
        <v>31</v>
      </c>
      <c r="E18" s="110">
        <v>30</v>
      </c>
      <c r="F18" s="110">
        <v>2</v>
      </c>
      <c r="G18" s="110">
        <v>28</v>
      </c>
      <c r="H18" s="110">
        <v>2</v>
      </c>
      <c r="I18" s="110">
        <v>5</v>
      </c>
      <c r="J18" s="110">
        <v>9</v>
      </c>
      <c r="K18" s="109">
        <f t="shared" si="5"/>
        <v>16</v>
      </c>
      <c r="L18" s="109"/>
      <c r="M18" s="109"/>
      <c r="N18" s="109" t="s">
        <v>1605</v>
      </c>
      <c r="O18" s="109"/>
      <c r="Q18" s="63" t="s">
        <v>1249</v>
      </c>
      <c r="R18" s="60">
        <v>44</v>
      </c>
      <c r="S18" s="60">
        <v>46</v>
      </c>
      <c r="T18" s="60">
        <v>9</v>
      </c>
      <c r="U18" s="60">
        <v>37</v>
      </c>
      <c r="V18" s="60">
        <v>3</v>
      </c>
      <c r="W18" s="60">
        <v>6</v>
      </c>
      <c r="X18" s="60">
        <v>10</v>
      </c>
      <c r="Y18" s="59">
        <f t="shared" si="6"/>
        <v>19</v>
      </c>
      <c r="Z18" s="59"/>
      <c r="AA18" s="59"/>
      <c r="AB18" s="59" t="s">
        <v>1605</v>
      </c>
      <c r="AC18" s="59">
        <v>2</v>
      </c>
      <c r="AD18" s="59"/>
    </row>
    <row r="19" spans="1:30">
      <c r="A19" s="109"/>
      <c r="B19" s="109"/>
      <c r="C19" s="113" t="s">
        <v>1251</v>
      </c>
      <c r="D19" s="110">
        <v>67</v>
      </c>
      <c r="E19" s="110">
        <v>67</v>
      </c>
      <c r="F19" s="110">
        <v>25</v>
      </c>
      <c r="G19" s="110">
        <v>42</v>
      </c>
      <c r="H19" s="110">
        <v>11</v>
      </c>
      <c r="I19" s="110">
        <v>12</v>
      </c>
      <c r="J19" s="110">
        <v>19</v>
      </c>
      <c r="K19" s="109">
        <f t="shared" si="5"/>
        <v>42</v>
      </c>
      <c r="L19" s="109"/>
      <c r="M19" s="109"/>
      <c r="N19" s="109" t="s">
        <v>1606</v>
      </c>
      <c r="O19" s="109">
        <v>1</v>
      </c>
      <c r="Q19" s="63" t="s">
        <v>1251</v>
      </c>
      <c r="R19" s="60">
        <v>62</v>
      </c>
      <c r="S19" s="60">
        <v>60</v>
      </c>
      <c r="T19" s="60">
        <v>23</v>
      </c>
      <c r="U19" s="60">
        <v>37</v>
      </c>
      <c r="V19" s="60">
        <v>5</v>
      </c>
      <c r="W19" s="60">
        <v>9</v>
      </c>
      <c r="X19" s="60">
        <v>9</v>
      </c>
      <c r="Y19" s="59">
        <f t="shared" si="6"/>
        <v>23</v>
      </c>
      <c r="Z19" s="59"/>
      <c r="AA19" s="59"/>
      <c r="AB19" s="59" t="s">
        <v>1606</v>
      </c>
      <c r="AC19" s="59">
        <v>3</v>
      </c>
      <c r="AD19" s="59"/>
    </row>
    <row r="20" spans="1:30">
      <c r="A20" s="109"/>
      <c r="B20" s="109"/>
      <c r="C20" s="113" t="s">
        <v>1250</v>
      </c>
      <c r="D20" s="110">
        <v>31</v>
      </c>
      <c r="E20" s="110">
        <v>29</v>
      </c>
      <c r="F20" s="110">
        <v>6</v>
      </c>
      <c r="G20" s="110">
        <v>23</v>
      </c>
      <c r="H20" s="110">
        <v>4</v>
      </c>
      <c r="I20" s="110">
        <v>5</v>
      </c>
      <c r="J20" s="110">
        <v>9</v>
      </c>
      <c r="K20" s="109">
        <f t="shared" si="5"/>
        <v>18</v>
      </c>
      <c r="L20" s="109"/>
      <c r="M20" s="109"/>
      <c r="N20" s="109" t="s">
        <v>348</v>
      </c>
      <c r="O20" s="109">
        <v>7</v>
      </c>
      <c r="Q20" s="63" t="s">
        <v>1250</v>
      </c>
      <c r="R20" s="60">
        <v>36</v>
      </c>
      <c r="S20" s="60">
        <v>35</v>
      </c>
      <c r="T20" s="60">
        <v>5</v>
      </c>
      <c r="U20" s="60">
        <v>30</v>
      </c>
      <c r="V20" s="60">
        <v>5</v>
      </c>
      <c r="W20" s="60">
        <v>6</v>
      </c>
      <c r="X20" s="60">
        <v>7</v>
      </c>
      <c r="Y20" s="59">
        <f t="shared" si="6"/>
        <v>18</v>
      </c>
      <c r="Z20" s="59"/>
      <c r="AA20" s="59"/>
      <c r="AB20" s="59"/>
      <c r="AC20" s="59"/>
      <c r="AD20" s="59"/>
    </row>
    <row r="21" spans="1:30">
      <c r="A21" s="109"/>
      <c r="B21" s="109"/>
      <c r="C21" s="113" t="s">
        <v>1598</v>
      </c>
      <c r="D21" s="113">
        <f t="shared" ref="D21:J21" si="7">SUM(D15:D20)</f>
        <v>237</v>
      </c>
      <c r="E21" s="113">
        <f>SUM(E15:E20)</f>
        <v>237</v>
      </c>
      <c r="F21" s="113">
        <f t="shared" si="7"/>
        <v>66</v>
      </c>
      <c r="G21" s="113">
        <f t="shared" si="7"/>
        <v>168</v>
      </c>
      <c r="H21" s="113">
        <f t="shared" si="7"/>
        <v>26</v>
      </c>
      <c r="I21" s="113">
        <f t="shared" si="7"/>
        <v>42</v>
      </c>
      <c r="J21" s="113">
        <f t="shared" si="7"/>
        <v>69</v>
      </c>
      <c r="K21" s="109"/>
      <c r="L21" s="109"/>
      <c r="M21" s="109"/>
      <c r="N21" s="109" t="s">
        <v>289</v>
      </c>
      <c r="O21" s="109">
        <v>3</v>
      </c>
      <c r="Q21" s="63" t="s">
        <v>1598</v>
      </c>
      <c r="R21" s="63">
        <f>SUM(R15:R20)</f>
        <v>256</v>
      </c>
      <c r="S21" s="63">
        <f t="shared" ref="S21:X21" si="8">SUM(S15:S20)</f>
        <v>248</v>
      </c>
      <c r="T21" s="63">
        <f t="shared" si="8"/>
        <v>70</v>
      </c>
      <c r="U21" s="63">
        <f t="shared" si="8"/>
        <v>178</v>
      </c>
      <c r="V21" s="63">
        <f t="shared" si="8"/>
        <v>28</v>
      </c>
      <c r="W21" s="63">
        <f t="shared" si="8"/>
        <v>41</v>
      </c>
      <c r="X21" s="63">
        <f t="shared" si="8"/>
        <v>47</v>
      </c>
      <c r="Y21" s="59"/>
      <c r="Z21" s="59"/>
      <c r="AA21" s="59"/>
      <c r="AB21" s="59"/>
      <c r="AC21" s="59"/>
      <c r="AD21" s="59"/>
    </row>
    <row r="22" spans="1:30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 t="s">
        <v>280</v>
      </c>
      <c r="O22" s="109">
        <v>1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</row>
    <row r="23" spans="1:30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 t="s">
        <v>1626</v>
      </c>
      <c r="AC23" s="59">
        <v>248</v>
      </c>
      <c r="AD23" s="59"/>
    </row>
    <row r="24" spans="1:30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 t="s">
        <v>1624</v>
      </c>
      <c r="AC24" s="59">
        <v>195</v>
      </c>
      <c r="AD24" s="59"/>
    </row>
    <row r="25" spans="1:30" ht="30">
      <c r="A25" s="109"/>
      <c r="B25" s="109"/>
      <c r="C25" s="110"/>
      <c r="D25" s="111" t="s">
        <v>1607</v>
      </c>
      <c r="E25" s="111" t="s">
        <v>1608</v>
      </c>
      <c r="F25" s="111">
        <v>1</v>
      </c>
      <c r="G25" s="111">
        <v>2</v>
      </c>
      <c r="H25" s="111">
        <v>3</v>
      </c>
      <c r="I25" s="109"/>
      <c r="J25" s="109"/>
      <c r="K25" s="109"/>
      <c r="L25" s="109"/>
      <c r="M25" s="109"/>
      <c r="N25" s="109" t="s">
        <v>1626</v>
      </c>
      <c r="O25" s="109">
        <v>225</v>
      </c>
      <c r="Q25" s="60"/>
      <c r="R25" s="61" t="s">
        <v>1607</v>
      </c>
      <c r="S25" s="61" t="s">
        <v>1608</v>
      </c>
      <c r="T25" s="61">
        <v>1</v>
      </c>
      <c r="U25" s="61">
        <v>2</v>
      </c>
      <c r="V25" s="61">
        <v>3</v>
      </c>
      <c r="W25" s="59"/>
      <c r="X25" s="59"/>
      <c r="Y25" s="59"/>
      <c r="Z25" s="59"/>
      <c r="AA25" s="59"/>
      <c r="AB25" s="59" t="s">
        <v>1625</v>
      </c>
      <c r="AC25" s="59">
        <v>53</v>
      </c>
      <c r="AD25" s="59"/>
    </row>
    <row r="26" spans="1:30">
      <c r="A26" s="109"/>
      <c r="B26" s="109"/>
      <c r="C26" s="113" t="s">
        <v>1246</v>
      </c>
      <c r="D26" s="110">
        <v>11</v>
      </c>
      <c r="E26" s="110">
        <f>SUM(F26:H26)</f>
        <v>8</v>
      </c>
      <c r="F26" s="110">
        <v>1</v>
      </c>
      <c r="G26" s="110"/>
      <c r="H26" s="110">
        <v>7</v>
      </c>
      <c r="I26" s="109"/>
      <c r="J26" s="109"/>
      <c r="K26" s="109"/>
      <c r="L26" s="109"/>
      <c r="M26" s="109"/>
      <c r="N26" s="109" t="s">
        <v>1624</v>
      </c>
      <c r="O26" s="109">
        <v>175</v>
      </c>
      <c r="Q26" s="63" t="s">
        <v>1246</v>
      </c>
      <c r="R26" s="60">
        <v>1</v>
      </c>
      <c r="S26" s="60">
        <f>SUM(T26:V26)</f>
        <v>1</v>
      </c>
      <c r="T26" s="60"/>
      <c r="U26" s="60"/>
      <c r="V26" s="60">
        <v>1</v>
      </c>
      <c r="W26" s="59"/>
      <c r="X26" s="59"/>
      <c r="Y26" s="59"/>
      <c r="Z26" s="59"/>
      <c r="AA26" s="59"/>
      <c r="AB26" s="59"/>
      <c r="AC26" s="59"/>
      <c r="AD26" s="59"/>
    </row>
    <row r="27" spans="1:30">
      <c r="A27" s="109"/>
      <c r="B27" s="109"/>
      <c r="C27" s="113" t="s">
        <v>1247</v>
      </c>
      <c r="D27" s="110">
        <v>20</v>
      </c>
      <c r="E27" s="110">
        <f t="shared" ref="E27:E31" si="9">SUM(F27:H27)</f>
        <v>10</v>
      </c>
      <c r="F27" s="110"/>
      <c r="G27" s="110">
        <v>1</v>
      </c>
      <c r="H27" s="110">
        <v>9</v>
      </c>
      <c r="I27" s="109"/>
      <c r="J27" s="109"/>
      <c r="K27" s="109"/>
      <c r="L27" s="109"/>
      <c r="M27" s="109"/>
      <c r="N27" s="109" t="s">
        <v>1625</v>
      </c>
      <c r="O27" s="109">
        <v>50</v>
      </c>
      <c r="Q27" s="63" t="s">
        <v>1247</v>
      </c>
      <c r="R27" s="60">
        <v>27</v>
      </c>
      <c r="S27" s="60">
        <f t="shared" ref="S27:S31" si="10">SUM(T27:V27)</f>
        <v>8</v>
      </c>
      <c r="T27" s="60">
        <v>2</v>
      </c>
      <c r="U27" s="60">
        <v>3</v>
      </c>
      <c r="V27" s="60">
        <v>3</v>
      </c>
      <c r="W27" s="59"/>
      <c r="X27" s="59"/>
      <c r="Y27" s="59"/>
      <c r="Z27" s="59"/>
      <c r="AA27" s="59"/>
      <c r="AB27" s="59"/>
      <c r="AC27" s="59"/>
      <c r="AD27" s="59"/>
    </row>
    <row r="28" spans="1:30">
      <c r="A28" s="109"/>
      <c r="B28" s="109"/>
      <c r="C28" s="113" t="s">
        <v>1248</v>
      </c>
      <c r="D28" s="110">
        <v>2</v>
      </c>
      <c r="E28" s="110">
        <f t="shared" si="9"/>
        <v>2</v>
      </c>
      <c r="F28" s="110"/>
      <c r="G28" s="110">
        <v>2</v>
      </c>
      <c r="H28" s="110"/>
      <c r="I28" s="109"/>
      <c r="J28" s="109"/>
      <c r="K28" s="109"/>
      <c r="L28" s="109"/>
      <c r="M28" s="109"/>
      <c r="N28" s="109"/>
      <c r="O28" s="109"/>
      <c r="Q28" s="63" t="s">
        <v>1248</v>
      </c>
      <c r="R28" s="60">
        <v>5</v>
      </c>
      <c r="S28" s="60">
        <f t="shared" si="10"/>
        <v>5</v>
      </c>
      <c r="T28" s="60">
        <v>4</v>
      </c>
      <c r="U28" s="60">
        <v>1</v>
      </c>
      <c r="V28" s="60"/>
      <c r="W28" s="59"/>
      <c r="X28" s="59"/>
      <c r="Y28" s="59"/>
      <c r="Z28" s="59"/>
      <c r="AA28" s="59"/>
      <c r="AB28" s="59"/>
      <c r="AC28" s="59"/>
      <c r="AD28" s="59"/>
    </row>
    <row r="29" spans="1:30">
      <c r="A29" s="109"/>
      <c r="B29" s="109"/>
      <c r="C29" s="113" t="s">
        <v>1249</v>
      </c>
      <c r="D29" s="110">
        <v>2</v>
      </c>
      <c r="E29" s="110">
        <f t="shared" si="9"/>
        <v>2</v>
      </c>
      <c r="F29" s="110"/>
      <c r="G29" s="110">
        <v>1</v>
      </c>
      <c r="H29" s="110">
        <v>1</v>
      </c>
      <c r="I29" s="109"/>
      <c r="J29" s="109"/>
      <c r="K29" s="109"/>
      <c r="L29" s="109"/>
      <c r="M29" s="109"/>
      <c r="N29" s="109"/>
      <c r="O29" s="109"/>
      <c r="Q29" s="63" t="s">
        <v>1249</v>
      </c>
      <c r="R29" s="60">
        <v>9</v>
      </c>
      <c r="S29" s="60">
        <f t="shared" si="10"/>
        <v>6</v>
      </c>
      <c r="T29" s="60"/>
      <c r="U29" s="60">
        <v>3</v>
      </c>
      <c r="V29" s="60">
        <v>3</v>
      </c>
      <c r="W29" s="59"/>
      <c r="X29" s="59"/>
      <c r="Y29" s="59"/>
      <c r="Z29" s="59"/>
      <c r="AA29" s="59"/>
      <c r="AB29" s="59"/>
      <c r="AC29" s="59"/>
      <c r="AD29" s="59"/>
    </row>
    <row r="30" spans="1:30">
      <c r="A30" s="109"/>
      <c r="B30" s="109"/>
      <c r="C30" s="113" t="s">
        <v>1251</v>
      </c>
      <c r="D30" s="110">
        <v>25</v>
      </c>
      <c r="E30" s="110">
        <f t="shared" si="9"/>
        <v>15</v>
      </c>
      <c r="F30" s="110">
        <v>4</v>
      </c>
      <c r="G30" s="110">
        <v>4</v>
      </c>
      <c r="H30" s="110">
        <v>7</v>
      </c>
      <c r="I30" s="109"/>
      <c r="J30" s="109"/>
      <c r="K30" s="109"/>
      <c r="L30" s="109"/>
      <c r="M30" s="109"/>
      <c r="N30" s="109"/>
      <c r="O30" s="109"/>
      <c r="Q30" s="63" t="s">
        <v>1251</v>
      </c>
      <c r="R30" s="60">
        <v>23</v>
      </c>
      <c r="S30" s="60">
        <f t="shared" si="10"/>
        <v>7</v>
      </c>
      <c r="T30" s="60">
        <v>2</v>
      </c>
      <c r="U30" s="60">
        <v>3</v>
      </c>
      <c r="V30" s="60">
        <v>2</v>
      </c>
      <c r="W30" s="59"/>
      <c r="X30" s="59"/>
      <c r="Y30" s="59"/>
      <c r="Z30" s="59"/>
      <c r="AA30" s="59"/>
      <c r="AB30" s="59"/>
      <c r="AC30" s="59"/>
      <c r="AD30" s="59"/>
    </row>
    <row r="31" spans="1:30">
      <c r="A31" s="109"/>
      <c r="B31" s="109"/>
      <c r="C31" s="113" t="s">
        <v>1250</v>
      </c>
      <c r="D31" s="110">
        <v>6</v>
      </c>
      <c r="E31" s="110">
        <f t="shared" si="9"/>
        <v>5</v>
      </c>
      <c r="F31" s="110">
        <v>1</v>
      </c>
      <c r="G31" s="110">
        <v>2</v>
      </c>
      <c r="H31" s="110">
        <v>2</v>
      </c>
      <c r="I31" s="109"/>
      <c r="J31" s="109"/>
      <c r="K31" s="109"/>
      <c r="L31" s="109"/>
      <c r="M31" s="109"/>
      <c r="N31" s="109"/>
      <c r="O31" s="109"/>
      <c r="Q31" s="63" t="s">
        <v>1250</v>
      </c>
      <c r="R31" s="60">
        <v>5</v>
      </c>
      <c r="S31" s="60">
        <f t="shared" si="10"/>
        <v>3</v>
      </c>
      <c r="T31" s="60">
        <v>1</v>
      </c>
      <c r="U31" s="60"/>
      <c r="V31" s="60">
        <v>2</v>
      </c>
      <c r="W31" s="59"/>
      <c r="X31" s="59"/>
      <c r="Y31" s="59"/>
      <c r="Z31" s="59"/>
      <c r="AA31" s="59"/>
      <c r="AB31" s="59"/>
      <c r="AC31" s="59"/>
      <c r="AD31" s="59"/>
    </row>
    <row r="32" spans="1:30">
      <c r="A32" s="109"/>
      <c r="B32" s="109"/>
      <c r="C32" s="113" t="s">
        <v>1598</v>
      </c>
      <c r="D32" s="113">
        <f>SUM(D26:D31)</f>
        <v>66</v>
      </c>
      <c r="E32" s="113">
        <f>SUM(E26:E31)</f>
        <v>42</v>
      </c>
      <c r="F32" s="113">
        <f t="shared" ref="F32:H32" si="11">SUM(F26:F31)</f>
        <v>6</v>
      </c>
      <c r="G32" s="113">
        <f t="shared" si="11"/>
        <v>10</v>
      </c>
      <c r="H32" s="113">
        <f t="shared" si="11"/>
        <v>26</v>
      </c>
      <c r="I32" s="109"/>
      <c r="J32" s="109"/>
      <c r="K32" s="109"/>
      <c r="L32" s="109"/>
      <c r="M32" s="109"/>
      <c r="N32" s="109"/>
      <c r="O32" s="109"/>
      <c r="Q32" s="63" t="s">
        <v>1598</v>
      </c>
      <c r="R32" s="63">
        <f>SUM(R26:R31)</f>
        <v>70</v>
      </c>
      <c r="S32" s="63">
        <f>SUM(S26:S31)</f>
        <v>30</v>
      </c>
      <c r="T32" s="63">
        <f t="shared" ref="T32:V32" si="12">SUM(T26:T31)</f>
        <v>9</v>
      </c>
      <c r="U32" s="63">
        <f t="shared" si="12"/>
        <v>10</v>
      </c>
      <c r="V32" s="63">
        <f t="shared" si="12"/>
        <v>11</v>
      </c>
      <c r="W32" s="59"/>
      <c r="X32" s="59"/>
      <c r="Y32" s="59"/>
      <c r="Z32" s="59"/>
      <c r="AA32" s="59"/>
      <c r="AB32" s="59"/>
      <c r="AC32" s="59"/>
      <c r="AD32" s="59"/>
    </row>
    <row r="33" spans="1:30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30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pans="1:30" ht="30">
      <c r="A35" s="109"/>
      <c r="B35" s="109"/>
      <c r="C35" s="111"/>
      <c r="D35" s="111" t="s">
        <v>1609</v>
      </c>
      <c r="E35" s="111" t="s">
        <v>1608</v>
      </c>
      <c r="F35" s="111">
        <v>1</v>
      </c>
      <c r="G35" s="111">
        <v>2</v>
      </c>
      <c r="H35" s="111">
        <v>3</v>
      </c>
      <c r="I35" s="109"/>
      <c r="J35" s="109"/>
      <c r="K35" s="109"/>
      <c r="L35" s="109"/>
      <c r="M35" s="109"/>
      <c r="N35" s="109"/>
      <c r="O35" s="109"/>
      <c r="Q35" s="61"/>
      <c r="R35" s="61" t="s">
        <v>1609</v>
      </c>
      <c r="S35" s="61" t="s">
        <v>1608</v>
      </c>
      <c r="T35" s="61">
        <v>1</v>
      </c>
      <c r="U35" s="61">
        <v>2</v>
      </c>
      <c r="V35" s="61">
        <v>3</v>
      </c>
      <c r="W35" s="59"/>
      <c r="X35" s="59"/>
      <c r="Y35" s="59"/>
      <c r="Z35" s="59"/>
      <c r="AA35" s="59"/>
      <c r="AB35" s="59"/>
      <c r="AC35" s="59"/>
      <c r="AD35" s="59"/>
    </row>
    <row r="36" spans="1:30">
      <c r="A36" s="109"/>
      <c r="B36" s="109"/>
      <c r="C36" s="111" t="s">
        <v>1246</v>
      </c>
      <c r="D36" s="110">
        <v>5</v>
      </c>
      <c r="E36" s="110">
        <f>SUM(F36:H36)</f>
        <v>3</v>
      </c>
      <c r="F36" s="110">
        <v>1</v>
      </c>
      <c r="G36" s="110"/>
      <c r="H36" s="110">
        <v>2</v>
      </c>
      <c r="I36" s="109"/>
      <c r="J36" s="109"/>
      <c r="K36" s="109"/>
      <c r="L36" s="109"/>
      <c r="M36" s="109"/>
      <c r="N36" s="109"/>
      <c r="O36" s="109"/>
      <c r="Q36" s="61" t="s">
        <v>1246</v>
      </c>
      <c r="R36" s="60">
        <v>1</v>
      </c>
      <c r="S36" s="60">
        <f>SUM(T36:V36)</f>
        <v>1</v>
      </c>
      <c r="T36" s="60"/>
      <c r="U36" s="60"/>
      <c r="V36" s="60">
        <v>1</v>
      </c>
      <c r="W36" s="59"/>
      <c r="X36" s="59"/>
      <c r="Y36" s="59"/>
      <c r="Z36" s="59"/>
      <c r="AA36" s="59"/>
      <c r="AB36" s="59"/>
      <c r="AC36" s="59"/>
      <c r="AD36" s="59"/>
    </row>
    <row r="37" spans="1:30">
      <c r="A37" s="109"/>
      <c r="B37" s="109"/>
      <c r="C37" s="111" t="s">
        <v>1247</v>
      </c>
      <c r="D37" s="110">
        <v>12</v>
      </c>
      <c r="E37" s="110">
        <f t="shared" ref="E37:E41" si="13">SUM(F37:H37)</f>
        <v>6</v>
      </c>
      <c r="F37" s="110"/>
      <c r="G37" s="110">
        <v>1</v>
      </c>
      <c r="H37" s="110">
        <v>5</v>
      </c>
      <c r="I37" s="109"/>
      <c r="J37" s="109"/>
      <c r="K37" s="109"/>
      <c r="L37" s="109"/>
      <c r="M37" s="109"/>
      <c r="N37" s="109"/>
      <c r="O37" s="109"/>
      <c r="Q37" s="61" t="s">
        <v>1247</v>
      </c>
      <c r="R37" s="60">
        <v>19</v>
      </c>
      <c r="S37" s="60">
        <f t="shared" ref="S37:S41" si="14">SUM(T37:V37)</f>
        <v>7</v>
      </c>
      <c r="T37" s="60">
        <v>2</v>
      </c>
      <c r="U37" s="60">
        <v>3</v>
      </c>
      <c r="V37" s="60">
        <v>2</v>
      </c>
      <c r="W37" s="59"/>
      <c r="X37" s="59"/>
      <c r="Y37" s="59"/>
      <c r="Z37" s="59"/>
      <c r="AA37" s="59"/>
      <c r="AB37" s="59"/>
      <c r="AC37" s="59"/>
      <c r="AD37" s="59"/>
    </row>
    <row r="38" spans="1:30">
      <c r="A38" s="109"/>
      <c r="B38" s="109"/>
      <c r="C38" s="111" t="s">
        <v>1248</v>
      </c>
      <c r="D38" s="110">
        <v>1</v>
      </c>
      <c r="E38" s="110">
        <f t="shared" si="13"/>
        <v>1</v>
      </c>
      <c r="F38" s="110"/>
      <c r="G38" s="110">
        <v>1</v>
      </c>
      <c r="H38" s="110"/>
      <c r="I38" s="109"/>
      <c r="J38" s="109"/>
      <c r="K38" s="109"/>
      <c r="L38" s="109"/>
      <c r="M38" s="109"/>
      <c r="N38" s="109"/>
      <c r="O38" s="109"/>
      <c r="Q38" s="61" t="s">
        <v>1248</v>
      </c>
      <c r="R38" s="60">
        <v>3</v>
      </c>
      <c r="S38" s="60">
        <f t="shared" si="14"/>
        <v>3</v>
      </c>
      <c r="T38" s="60">
        <v>2</v>
      </c>
      <c r="U38" s="60">
        <v>1</v>
      </c>
      <c r="V38" s="60"/>
      <c r="W38" s="59"/>
      <c r="X38" s="59"/>
      <c r="Y38" s="59"/>
      <c r="Z38" s="59"/>
      <c r="AA38" s="59"/>
      <c r="AB38" s="59"/>
      <c r="AC38" s="59"/>
      <c r="AD38" s="59"/>
    </row>
    <row r="39" spans="1:30">
      <c r="A39" s="109"/>
      <c r="B39" s="109"/>
      <c r="C39" s="111" t="s">
        <v>1249</v>
      </c>
      <c r="D39" s="110">
        <v>2</v>
      </c>
      <c r="E39" s="110">
        <f t="shared" si="13"/>
        <v>2</v>
      </c>
      <c r="F39" s="110"/>
      <c r="G39" s="110">
        <v>1</v>
      </c>
      <c r="H39" s="110">
        <v>1</v>
      </c>
      <c r="I39" s="109"/>
      <c r="J39" s="109"/>
      <c r="K39" s="109"/>
      <c r="L39" s="109"/>
      <c r="M39" s="109"/>
      <c r="N39" s="109"/>
      <c r="O39" s="109"/>
      <c r="Q39" s="61" t="s">
        <v>1249</v>
      </c>
      <c r="R39" s="60">
        <v>9</v>
      </c>
      <c r="S39" s="60">
        <f t="shared" si="14"/>
        <v>6</v>
      </c>
      <c r="T39" s="60"/>
      <c r="U39" s="60">
        <v>3</v>
      </c>
      <c r="V39" s="60">
        <v>3</v>
      </c>
      <c r="W39" s="59"/>
      <c r="X39" s="59"/>
      <c r="Y39" s="59"/>
      <c r="Z39" s="59"/>
      <c r="AA39" s="59"/>
      <c r="AB39" s="59"/>
      <c r="AC39" s="59"/>
      <c r="AD39" s="59"/>
    </row>
    <row r="40" spans="1:30">
      <c r="A40" s="109"/>
      <c r="B40" s="109"/>
      <c r="C40" s="111" t="s">
        <v>1251</v>
      </c>
      <c r="D40" s="110">
        <v>18</v>
      </c>
      <c r="E40" s="110">
        <f t="shared" si="13"/>
        <v>10</v>
      </c>
      <c r="F40" s="110">
        <v>2</v>
      </c>
      <c r="G40" s="110">
        <v>3</v>
      </c>
      <c r="H40" s="110">
        <v>5</v>
      </c>
      <c r="I40" s="109"/>
      <c r="J40" s="109"/>
      <c r="K40" s="109"/>
      <c r="L40" s="109"/>
      <c r="M40" s="109"/>
      <c r="N40" s="109"/>
      <c r="O40" s="109"/>
      <c r="Q40" s="61" t="s">
        <v>1251</v>
      </c>
      <c r="R40" s="60">
        <v>14</v>
      </c>
      <c r="S40" s="60">
        <f t="shared" si="14"/>
        <v>5</v>
      </c>
      <c r="T40" s="60">
        <v>1</v>
      </c>
      <c r="U40" s="60">
        <v>2</v>
      </c>
      <c r="V40" s="60">
        <v>2</v>
      </c>
      <c r="W40" s="59"/>
      <c r="X40" s="59"/>
      <c r="Y40" s="59"/>
      <c r="Z40" s="59"/>
      <c r="AA40" s="59"/>
      <c r="AB40" s="59"/>
      <c r="AC40" s="59"/>
      <c r="AD40" s="59"/>
    </row>
    <row r="41" spans="1:30">
      <c r="A41" s="109"/>
      <c r="B41" s="109"/>
      <c r="C41" s="111" t="s">
        <v>1250</v>
      </c>
      <c r="D41" s="110">
        <v>6</v>
      </c>
      <c r="E41" s="110">
        <f t="shared" si="13"/>
        <v>5</v>
      </c>
      <c r="F41" s="110">
        <v>1</v>
      </c>
      <c r="G41" s="110">
        <v>2</v>
      </c>
      <c r="H41" s="110">
        <v>2</v>
      </c>
      <c r="I41" s="109"/>
      <c r="J41" s="109"/>
      <c r="K41" s="109"/>
      <c r="L41" s="109"/>
      <c r="M41" s="109"/>
      <c r="N41" s="109"/>
      <c r="O41" s="109"/>
      <c r="Q41" s="61" t="s">
        <v>1250</v>
      </c>
      <c r="R41" s="60">
        <v>5</v>
      </c>
      <c r="S41" s="60">
        <f t="shared" si="14"/>
        <v>3</v>
      </c>
      <c r="T41" s="60">
        <v>1</v>
      </c>
      <c r="U41" s="60"/>
      <c r="V41" s="60">
        <v>2</v>
      </c>
      <c r="W41" s="59"/>
      <c r="X41" s="59"/>
      <c r="Y41" s="59"/>
      <c r="Z41" s="59"/>
      <c r="AA41" s="59"/>
      <c r="AB41" s="59"/>
      <c r="AC41" s="59"/>
      <c r="AD41" s="59"/>
    </row>
    <row r="42" spans="1:30">
      <c r="A42" s="109"/>
      <c r="B42" s="109"/>
      <c r="C42" s="113" t="s">
        <v>1598</v>
      </c>
      <c r="D42" s="113">
        <f>SUM(D36:D41)</f>
        <v>44</v>
      </c>
      <c r="E42" s="113">
        <f>SUM(E36:E41)</f>
        <v>27</v>
      </c>
      <c r="F42" s="113">
        <f t="shared" ref="F42:H42" si="15">SUM(F36:F41)</f>
        <v>4</v>
      </c>
      <c r="G42" s="113">
        <f t="shared" si="15"/>
        <v>8</v>
      </c>
      <c r="H42" s="113">
        <f t="shared" si="15"/>
        <v>15</v>
      </c>
      <c r="I42" s="109"/>
      <c r="J42" s="109"/>
      <c r="K42" s="109"/>
      <c r="L42" s="109"/>
      <c r="M42" s="109"/>
      <c r="N42" s="109"/>
      <c r="O42" s="109"/>
      <c r="Q42" s="63" t="s">
        <v>1598</v>
      </c>
      <c r="R42" s="63">
        <f>SUM(R36:R41)</f>
        <v>51</v>
      </c>
      <c r="S42" s="63">
        <f>SUM(S36:S41)</f>
        <v>25</v>
      </c>
      <c r="T42" s="63">
        <f t="shared" ref="T42:V42" si="16">SUM(T36:T41)</f>
        <v>6</v>
      </c>
      <c r="U42" s="63">
        <f t="shared" si="16"/>
        <v>9</v>
      </c>
      <c r="V42" s="63">
        <f t="shared" si="16"/>
        <v>10</v>
      </c>
      <c r="W42" s="59"/>
      <c r="X42" s="59"/>
      <c r="Y42" s="59"/>
      <c r="Z42" s="59"/>
      <c r="AA42" s="59"/>
      <c r="AB42" s="59"/>
      <c r="AC42" s="59"/>
      <c r="AD42" s="59"/>
    </row>
    <row r="43" spans="1:30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1:30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</row>
    <row r="45" spans="1:30" ht="30">
      <c r="A45" s="109"/>
      <c r="B45" s="109"/>
      <c r="C45" s="111"/>
      <c r="D45" s="111" t="s">
        <v>1607</v>
      </c>
      <c r="E45" s="111" t="s">
        <v>1246</v>
      </c>
      <c r="F45" s="111" t="s">
        <v>1247</v>
      </c>
      <c r="G45" s="111" t="s">
        <v>1248</v>
      </c>
      <c r="H45" s="111" t="s">
        <v>1249</v>
      </c>
      <c r="I45" s="111" t="s">
        <v>1251</v>
      </c>
      <c r="J45" s="111" t="s">
        <v>1250</v>
      </c>
      <c r="K45" s="109"/>
      <c r="L45" s="109"/>
      <c r="M45" s="109"/>
      <c r="N45" s="109"/>
      <c r="O45" s="109"/>
      <c r="Q45" s="61"/>
      <c r="R45" s="61" t="s">
        <v>1607</v>
      </c>
      <c r="S45" s="61" t="s">
        <v>1246</v>
      </c>
      <c r="T45" s="61" t="s">
        <v>1247</v>
      </c>
      <c r="U45" s="61" t="s">
        <v>1248</v>
      </c>
      <c r="V45" s="61" t="s">
        <v>1249</v>
      </c>
      <c r="W45" s="61" t="s">
        <v>1251</v>
      </c>
      <c r="X45" s="61" t="s">
        <v>1250</v>
      </c>
      <c r="Y45" s="59"/>
      <c r="Z45" s="59"/>
      <c r="AA45" s="59"/>
      <c r="AB45" s="59"/>
      <c r="AC45" s="59"/>
      <c r="AD45" s="59"/>
    </row>
    <row r="46" spans="1:30">
      <c r="A46" s="109"/>
      <c r="B46" s="109"/>
      <c r="C46" s="111">
        <v>9</v>
      </c>
      <c r="D46" s="110">
        <f>SUM(E46:J46)</f>
        <v>10</v>
      </c>
      <c r="E46" s="110">
        <v>5</v>
      </c>
      <c r="F46" s="110">
        <v>1</v>
      </c>
      <c r="G46" s="110"/>
      <c r="H46" s="110"/>
      <c r="I46" s="110">
        <v>3</v>
      </c>
      <c r="J46" s="110">
        <v>1</v>
      </c>
      <c r="K46" s="109"/>
      <c r="L46" s="109"/>
      <c r="M46" s="109"/>
      <c r="N46" s="109"/>
      <c r="O46" s="109"/>
      <c r="Q46" s="61">
        <v>9</v>
      </c>
      <c r="R46" s="60">
        <f>SUM(S46:X46)</f>
        <v>3</v>
      </c>
      <c r="S46" s="60"/>
      <c r="T46" s="60"/>
      <c r="U46" s="60"/>
      <c r="V46" s="60"/>
      <c r="W46" s="60">
        <v>2</v>
      </c>
      <c r="X46" s="60">
        <v>1</v>
      </c>
      <c r="Y46" s="59"/>
      <c r="Z46" s="59"/>
      <c r="AA46" s="59"/>
      <c r="AB46" s="59"/>
      <c r="AC46" s="59"/>
      <c r="AD46" s="59"/>
    </row>
    <row r="47" spans="1:30">
      <c r="A47" s="109"/>
      <c r="B47" s="109"/>
      <c r="C47" s="111" t="s">
        <v>1610</v>
      </c>
      <c r="D47" s="110">
        <f t="shared" ref="D47:D56" si="17">SUM(E47:J47)</f>
        <v>4</v>
      </c>
      <c r="E47" s="110">
        <v>1</v>
      </c>
      <c r="F47" s="110">
        <v>1</v>
      </c>
      <c r="G47" s="110">
        <v>1</v>
      </c>
      <c r="H47" s="110"/>
      <c r="I47" s="110"/>
      <c r="J47" s="110">
        <v>1</v>
      </c>
      <c r="K47" s="109"/>
      <c r="L47" s="109"/>
      <c r="M47" s="109"/>
      <c r="N47" s="109"/>
      <c r="O47" s="109"/>
      <c r="Q47" s="61" t="s">
        <v>1610</v>
      </c>
      <c r="R47" s="60">
        <f t="shared" ref="R47:R56" si="18">SUM(S47:X47)</f>
        <v>2</v>
      </c>
      <c r="S47" s="60">
        <v>1</v>
      </c>
      <c r="T47" s="60"/>
      <c r="U47" s="60"/>
      <c r="V47" s="60">
        <v>1</v>
      </c>
      <c r="W47" s="60"/>
      <c r="X47" s="60"/>
      <c r="Y47" s="59"/>
      <c r="Z47" s="59"/>
      <c r="AA47" s="59"/>
      <c r="AB47" s="59"/>
      <c r="AC47" s="59"/>
      <c r="AD47" s="59"/>
    </row>
    <row r="48" spans="1:30">
      <c r="A48" s="109"/>
      <c r="B48" s="109"/>
      <c r="C48" s="111" t="s">
        <v>1611</v>
      </c>
      <c r="D48" s="110">
        <f t="shared" si="17"/>
        <v>3</v>
      </c>
      <c r="E48" s="110">
        <v>1</v>
      </c>
      <c r="F48" s="110">
        <v>1</v>
      </c>
      <c r="G48" s="110"/>
      <c r="H48" s="110"/>
      <c r="I48" s="110">
        <v>1</v>
      </c>
      <c r="J48" s="110"/>
      <c r="K48" s="109"/>
      <c r="L48" s="109"/>
      <c r="M48" s="109"/>
      <c r="N48" s="109"/>
      <c r="O48" s="109"/>
      <c r="Q48" s="61" t="s">
        <v>1611</v>
      </c>
      <c r="R48" s="60">
        <f t="shared" si="18"/>
        <v>8</v>
      </c>
      <c r="S48" s="60"/>
      <c r="T48" s="60">
        <v>7</v>
      </c>
      <c r="U48" s="60"/>
      <c r="V48" s="60"/>
      <c r="W48" s="60"/>
      <c r="X48" s="60">
        <v>1</v>
      </c>
      <c r="Y48" s="59"/>
      <c r="Z48" s="59"/>
      <c r="AA48" s="59"/>
      <c r="AB48" s="59"/>
      <c r="AC48" s="59"/>
      <c r="AD48" s="59"/>
    </row>
    <row r="49" spans="1:30">
      <c r="A49" s="109"/>
      <c r="B49" s="109"/>
      <c r="C49" s="111" t="s">
        <v>1612</v>
      </c>
      <c r="D49" s="110">
        <f t="shared" si="17"/>
        <v>3</v>
      </c>
      <c r="E49" s="110"/>
      <c r="F49" s="110">
        <v>2</v>
      </c>
      <c r="G49" s="110"/>
      <c r="H49" s="110"/>
      <c r="I49" s="110"/>
      <c r="J49" s="110">
        <v>1</v>
      </c>
      <c r="K49" s="109"/>
      <c r="L49" s="109"/>
      <c r="M49" s="109"/>
      <c r="N49" s="109"/>
      <c r="O49" s="109"/>
      <c r="Q49" s="61" t="s">
        <v>1612</v>
      </c>
      <c r="R49" s="60">
        <f t="shared" si="18"/>
        <v>4</v>
      </c>
      <c r="S49" s="60"/>
      <c r="T49" s="60">
        <v>1</v>
      </c>
      <c r="U49" s="60"/>
      <c r="V49" s="60">
        <v>3</v>
      </c>
      <c r="W49" s="60"/>
      <c r="X49" s="60"/>
      <c r="Y49" s="59"/>
      <c r="Z49" s="59"/>
      <c r="AA49" s="59"/>
      <c r="AB49" s="59"/>
      <c r="AC49" s="59"/>
      <c r="AD49" s="59"/>
    </row>
    <row r="50" spans="1:30">
      <c r="A50" s="109"/>
      <c r="B50" s="109"/>
      <c r="C50" s="111" t="s">
        <v>1613</v>
      </c>
      <c r="D50" s="110">
        <f t="shared" si="17"/>
        <v>13</v>
      </c>
      <c r="E50" s="110"/>
      <c r="F50" s="110">
        <v>3</v>
      </c>
      <c r="G50" s="110"/>
      <c r="H50" s="110"/>
      <c r="I50" s="110">
        <v>10</v>
      </c>
      <c r="J50" s="110"/>
      <c r="K50" s="109"/>
      <c r="L50" s="109"/>
      <c r="M50" s="109"/>
      <c r="N50" s="109"/>
      <c r="O50" s="109"/>
      <c r="Q50" s="61" t="s">
        <v>1613</v>
      </c>
      <c r="R50" s="60">
        <f t="shared" si="18"/>
        <v>15</v>
      </c>
      <c r="S50" s="60"/>
      <c r="T50" s="60"/>
      <c r="U50" s="60"/>
      <c r="V50" s="60"/>
      <c r="W50" s="60">
        <v>14</v>
      </c>
      <c r="X50" s="60">
        <v>1</v>
      </c>
      <c r="Y50" s="59"/>
      <c r="Z50" s="59"/>
      <c r="AA50" s="59"/>
      <c r="AB50" s="59"/>
      <c r="AC50" s="59"/>
      <c r="AD50" s="59"/>
    </row>
    <row r="51" spans="1:30">
      <c r="A51" s="109"/>
      <c r="B51" s="109"/>
      <c r="C51" s="111" t="s">
        <v>1614</v>
      </c>
      <c r="D51" s="110">
        <f t="shared" si="17"/>
        <v>4</v>
      </c>
      <c r="E51" s="110">
        <v>1</v>
      </c>
      <c r="F51" s="110">
        <v>2</v>
      </c>
      <c r="G51" s="110"/>
      <c r="H51" s="110"/>
      <c r="I51" s="110"/>
      <c r="J51" s="110">
        <v>1</v>
      </c>
      <c r="K51" s="109"/>
      <c r="L51" s="109"/>
      <c r="M51" s="109"/>
      <c r="N51" s="109"/>
      <c r="O51" s="109"/>
      <c r="Q51" s="61" t="s">
        <v>1614</v>
      </c>
      <c r="R51" s="60">
        <f t="shared" si="18"/>
        <v>13</v>
      </c>
      <c r="S51" s="60"/>
      <c r="T51" s="60">
        <v>3</v>
      </c>
      <c r="U51" s="60">
        <v>4</v>
      </c>
      <c r="V51" s="60">
        <v>2</v>
      </c>
      <c r="W51" s="60">
        <v>3</v>
      </c>
      <c r="X51" s="60">
        <v>1</v>
      </c>
      <c r="Y51" s="59"/>
      <c r="Z51" s="59"/>
      <c r="AA51" s="59"/>
      <c r="AB51" s="59"/>
      <c r="AC51" s="59"/>
      <c r="AD51" s="59"/>
    </row>
    <row r="52" spans="1:30">
      <c r="A52" s="109"/>
      <c r="B52" s="109"/>
      <c r="C52" s="111" t="s">
        <v>1615</v>
      </c>
      <c r="D52" s="110">
        <f t="shared" si="17"/>
        <v>4</v>
      </c>
      <c r="E52" s="110">
        <v>1</v>
      </c>
      <c r="F52" s="110">
        <v>3</v>
      </c>
      <c r="G52" s="110"/>
      <c r="H52" s="110"/>
      <c r="I52" s="110"/>
      <c r="J52" s="110"/>
      <c r="K52" s="109"/>
      <c r="L52" s="109"/>
      <c r="M52" s="109"/>
      <c r="N52" s="109"/>
      <c r="O52" s="109"/>
      <c r="Q52" s="61" t="s">
        <v>1615</v>
      </c>
      <c r="R52" s="60">
        <f t="shared" si="18"/>
        <v>7</v>
      </c>
      <c r="S52" s="60"/>
      <c r="T52" s="60">
        <v>5</v>
      </c>
      <c r="U52" s="60"/>
      <c r="V52" s="60"/>
      <c r="W52" s="60">
        <v>2</v>
      </c>
      <c r="X52" s="60"/>
      <c r="Y52" s="59"/>
      <c r="Z52" s="59"/>
      <c r="AA52" s="59"/>
      <c r="AB52" s="59"/>
      <c r="AC52" s="59"/>
      <c r="AD52" s="59"/>
    </row>
    <row r="53" spans="1:30">
      <c r="A53" s="109"/>
      <c r="B53" s="109"/>
      <c r="C53" s="111" t="s">
        <v>1631</v>
      </c>
      <c r="D53" s="110">
        <f>SUM(E53:J53)</f>
        <v>6</v>
      </c>
      <c r="E53" s="110"/>
      <c r="F53" s="110">
        <v>2</v>
      </c>
      <c r="G53" s="110"/>
      <c r="H53" s="110"/>
      <c r="I53" s="110">
        <v>4</v>
      </c>
      <c r="J53" s="110"/>
      <c r="K53" s="109"/>
      <c r="L53" s="109"/>
      <c r="M53" s="109"/>
      <c r="N53" s="109"/>
      <c r="O53" s="109"/>
      <c r="Q53" s="61" t="s">
        <v>1616</v>
      </c>
      <c r="R53" s="60">
        <f t="shared" si="18"/>
        <v>4</v>
      </c>
      <c r="S53" s="60"/>
      <c r="T53" s="60"/>
      <c r="U53" s="60">
        <v>1</v>
      </c>
      <c r="V53" s="60">
        <v>2</v>
      </c>
      <c r="W53" s="60"/>
      <c r="X53" s="60">
        <v>1</v>
      </c>
      <c r="Y53" s="59"/>
      <c r="Z53" s="59"/>
      <c r="AA53" s="59"/>
      <c r="AB53" s="59"/>
      <c r="AC53" s="59"/>
      <c r="AD53" s="59"/>
    </row>
    <row r="54" spans="1:30">
      <c r="A54" s="109"/>
      <c r="B54" s="109"/>
      <c r="C54" s="111" t="s">
        <v>1616</v>
      </c>
      <c r="D54" s="110">
        <f t="shared" si="17"/>
        <v>6</v>
      </c>
      <c r="E54" s="110"/>
      <c r="F54" s="110"/>
      <c r="G54" s="110">
        <v>1</v>
      </c>
      <c r="H54" s="110">
        <v>2</v>
      </c>
      <c r="I54" s="110">
        <v>1</v>
      </c>
      <c r="J54" s="110">
        <v>2</v>
      </c>
      <c r="K54" s="109"/>
      <c r="L54" s="109"/>
      <c r="M54" s="109"/>
      <c r="N54" s="109"/>
      <c r="O54" s="109"/>
      <c r="Q54" s="61" t="s">
        <v>1617</v>
      </c>
      <c r="R54" s="60">
        <f t="shared" si="18"/>
        <v>11</v>
      </c>
      <c r="S54" s="60"/>
      <c r="T54" s="60">
        <v>10</v>
      </c>
      <c r="U54" s="60"/>
      <c r="V54" s="60"/>
      <c r="W54" s="60">
        <v>1</v>
      </c>
      <c r="X54" s="60"/>
      <c r="Y54" s="59"/>
      <c r="Z54" s="59"/>
      <c r="AA54" s="59"/>
      <c r="AB54" s="59"/>
      <c r="AC54" s="59"/>
      <c r="AD54" s="59"/>
    </row>
    <row r="55" spans="1:30">
      <c r="A55" s="109"/>
      <c r="B55" s="109"/>
      <c r="C55" s="111" t="s">
        <v>1617</v>
      </c>
      <c r="D55" s="110">
        <f t="shared" si="17"/>
        <v>13</v>
      </c>
      <c r="E55" s="110">
        <v>2</v>
      </c>
      <c r="F55" s="110">
        <v>5</v>
      </c>
      <c r="G55" s="110"/>
      <c r="H55" s="110"/>
      <c r="I55" s="110">
        <v>6</v>
      </c>
      <c r="J55" s="110"/>
      <c r="K55" s="109"/>
      <c r="L55" s="109"/>
      <c r="M55" s="109"/>
      <c r="N55" s="109"/>
      <c r="O55" s="109"/>
      <c r="Q55" s="61" t="s">
        <v>1618</v>
      </c>
      <c r="R55" s="60">
        <f t="shared" si="18"/>
        <v>1</v>
      </c>
      <c r="S55" s="60"/>
      <c r="T55" s="60"/>
      <c r="U55" s="60"/>
      <c r="V55" s="60">
        <v>1</v>
      </c>
      <c r="W55" s="60"/>
      <c r="X55" s="60"/>
      <c r="Y55" s="59"/>
      <c r="Z55" s="59"/>
      <c r="AA55" s="59"/>
      <c r="AB55" s="59"/>
      <c r="AC55" s="59"/>
      <c r="AD55" s="59"/>
    </row>
    <row r="56" spans="1:30">
      <c r="A56" s="109"/>
      <c r="B56" s="109"/>
      <c r="C56" s="111" t="s">
        <v>1618</v>
      </c>
      <c r="D56" s="110">
        <f t="shared" si="17"/>
        <v>0</v>
      </c>
      <c r="E56" s="110"/>
      <c r="F56" s="110"/>
      <c r="G56" s="110"/>
      <c r="H56" s="110"/>
      <c r="I56" s="110"/>
      <c r="J56" s="110"/>
      <c r="K56" s="109"/>
      <c r="L56" s="109"/>
      <c r="M56" s="109"/>
      <c r="N56" s="109"/>
      <c r="O56" s="109"/>
      <c r="Q56" s="61" t="s">
        <v>1637</v>
      </c>
      <c r="R56" s="60">
        <f t="shared" si="18"/>
        <v>2</v>
      </c>
      <c r="S56" s="60"/>
      <c r="T56" s="60">
        <v>1</v>
      </c>
      <c r="U56" s="60"/>
      <c r="V56" s="60"/>
      <c r="W56" s="60">
        <v>1</v>
      </c>
      <c r="X56" s="60"/>
      <c r="Y56" s="59"/>
      <c r="Z56" s="59"/>
      <c r="AA56" s="59"/>
      <c r="AB56" s="59"/>
      <c r="AC56" s="59"/>
      <c r="AD56" s="59"/>
    </row>
    <row r="57" spans="1:30">
      <c r="A57" s="109"/>
      <c r="B57" s="109"/>
      <c r="C57" s="113" t="s">
        <v>1598</v>
      </c>
      <c r="D57" s="113">
        <f t="shared" ref="D57:J57" si="19">SUM(D46:D56)</f>
        <v>66</v>
      </c>
      <c r="E57" s="113">
        <f t="shared" si="19"/>
        <v>11</v>
      </c>
      <c r="F57" s="113">
        <f t="shared" si="19"/>
        <v>20</v>
      </c>
      <c r="G57" s="113">
        <f t="shared" si="19"/>
        <v>2</v>
      </c>
      <c r="H57" s="113">
        <f t="shared" si="19"/>
        <v>2</v>
      </c>
      <c r="I57" s="113">
        <f t="shared" si="19"/>
        <v>25</v>
      </c>
      <c r="J57" s="113">
        <f t="shared" si="19"/>
        <v>6</v>
      </c>
      <c r="K57" s="109"/>
      <c r="L57" s="109"/>
      <c r="M57" s="109"/>
      <c r="N57" s="109"/>
      <c r="O57" s="109"/>
      <c r="Q57" s="63" t="s">
        <v>1598</v>
      </c>
      <c r="R57" s="63">
        <f>SUM(R46:R56)</f>
        <v>70</v>
      </c>
      <c r="S57" s="63">
        <f t="shared" ref="S57:X57" si="20">SUM(S46:S56)</f>
        <v>1</v>
      </c>
      <c r="T57" s="63">
        <f t="shared" si="20"/>
        <v>27</v>
      </c>
      <c r="U57" s="63">
        <f t="shared" si="20"/>
        <v>5</v>
      </c>
      <c r="V57" s="63">
        <f t="shared" si="20"/>
        <v>9</v>
      </c>
      <c r="W57" s="63">
        <f t="shared" si="20"/>
        <v>23</v>
      </c>
      <c r="X57" s="63">
        <f t="shared" si="20"/>
        <v>5</v>
      </c>
      <c r="Y57" s="59"/>
      <c r="Z57" s="59"/>
      <c r="AA57" s="59"/>
      <c r="AB57" s="59"/>
      <c r="AC57" s="59"/>
      <c r="AD57" s="59"/>
    </row>
    <row r="58" spans="1:30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1:30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</row>
    <row r="60" spans="1:30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</row>
    <row r="61" spans="1:30" ht="30">
      <c r="A61" s="109"/>
      <c r="B61" s="109"/>
      <c r="C61" s="111"/>
      <c r="D61" s="111" t="s">
        <v>1619</v>
      </c>
      <c r="E61" s="111" t="s">
        <v>1246</v>
      </c>
      <c r="F61" s="111" t="s">
        <v>1247</v>
      </c>
      <c r="G61" s="111" t="s">
        <v>1248</v>
      </c>
      <c r="H61" s="111" t="s">
        <v>1249</v>
      </c>
      <c r="I61" s="111" t="s">
        <v>1251</v>
      </c>
      <c r="J61" s="111" t="s">
        <v>1250</v>
      </c>
      <c r="K61" s="109"/>
      <c r="L61" s="109"/>
      <c r="M61" s="109"/>
      <c r="N61" s="109"/>
      <c r="O61" s="109"/>
      <c r="Q61" s="61"/>
      <c r="R61" s="61" t="s">
        <v>1619</v>
      </c>
      <c r="S61" s="61" t="s">
        <v>1246</v>
      </c>
      <c r="T61" s="61" t="s">
        <v>1247</v>
      </c>
      <c r="U61" s="61" t="s">
        <v>1248</v>
      </c>
      <c r="V61" s="61" t="s">
        <v>1249</v>
      </c>
      <c r="W61" s="61" t="s">
        <v>1251</v>
      </c>
      <c r="X61" s="61" t="s">
        <v>1250</v>
      </c>
      <c r="Y61" s="59"/>
      <c r="Z61" s="59"/>
      <c r="AA61" s="59"/>
      <c r="AB61" s="59"/>
      <c r="AC61" s="59"/>
      <c r="AD61" s="59"/>
    </row>
    <row r="62" spans="1:30">
      <c r="A62" s="109"/>
      <c r="B62" s="109"/>
      <c r="C62" s="111">
        <v>9</v>
      </c>
      <c r="D62" s="110">
        <f>SUM(E62:J62)</f>
        <v>9</v>
      </c>
      <c r="E62" s="110">
        <v>4</v>
      </c>
      <c r="F62" s="110">
        <v>1</v>
      </c>
      <c r="G62" s="110"/>
      <c r="H62" s="110"/>
      <c r="I62" s="110">
        <v>3</v>
      </c>
      <c r="J62" s="110">
        <v>1</v>
      </c>
      <c r="K62" s="109"/>
      <c r="L62" s="109"/>
      <c r="M62" s="109"/>
      <c r="N62" s="109"/>
      <c r="O62" s="109"/>
      <c r="Q62" s="61">
        <v>9</v>
      </c>
      <c r="R62" s="60">
        <f>SUM(S62:X62)</f>
        <v>1</v>
      </c>
      <c r="S62" s="60"/>
      <c r="T62" s="60"/>
      <c r="U62" s="60"/>
      <c r="V62" s="60"/>
      <c r="W62" s="60"/>
      <c r="X62" s="60">
        <v>1</v>
      </c>
      <c r="Y62" s="59"/>
      <c r="Z62" s="59"/>
      <c r="AA62" s="59"/>
      <c r="AB62" s="59"/>
      <c r="AC62" s="59"/>
      <c r="AD62" s="59"/>
    </row>
    <row r="63" spans="1:30">
      <c r="A63" s="109"/>
      <c r="B63" s="109"/>
      <c r="C63" s="111" t="s">
        <v>1610</v>
      </c>
      <c r="D63" s="110">
        <f t="shared" ref="D63:D72" si="21">SUM(E63:J63)</f>
        <v>4</v>
      </c>
      <c r="E63" s="110">
        <v>1</v>
      </c>
      <c r="F63" s="110">
        <v>1</v>
      </c>
      <c r="G63" s="110">
        <v>1</v>
      </c>
      <c r="H63" s="110"/>
      <c r="I63" s="110"/>
      <c r="J63" s="110">
        <v>1</v>
      </c>
      <c r="K63" s="109"/>
      <c r="L63" s="109"/>
      <c r="M63" s="109"/>
      <c r="N63" s="109"/>
      <c r="O63" s="109"/>
      <c r="Q63" s="61" t="s">
        <v>1610</v>
      </c>
      <c r="R63" s="60">
        <f t="shared" ref="R63:R72" si="22">SUM(S63:X63)</f>
        <v>2</v>
      </c>
      <c r="S63" s="60">
        <v>1</v>
      </c>
      <c r="T63" s="60"/>
      <c r="U63" s="60"/>
      <c r="V63" s="60">
        <v>1</v>
      </c>
      <c r="W63" s="60"/>
      <c r="X63" s="60"/>
      <c r="Y63" s="59"/>
      <c r="Z63" s="59"/>
      <c r="AA63" s="59"/>
      <c r="AB63" s="59"/>
      <c r="AC63" s="59"/>
      <c r="AD63" s="59"/>
    </row>
    <row r="64" spans="1:30">
      <c r="A64" s="109"/>
      <c r="B64" s="109"/>
      <c r="C64" s="111" t="s">
        <v>1611</v>
      </c>
      <c r="D64" s="110">
        <f t="shared" si="21"/>
        <v>3</v>
      </c>
      <c r="E64" s="110">
        <v>1</v>
      </c>
      <c r="F64" s="110">
        <v>1</v>
      </c>
      <c r="G64" s="110"/>
      <c r="H64" s="110"/>
      <c r="I64" s="110">
        <v>1</v>
      </c>
      <c r="J64" s="110"/>
      <c r="K64" s="109"/>
      <c r="L64" s="109"/>
      <c r="M64" s="109"/>
      <c r="N64" s="109"/>
      <c r="O64" s="109"/>
      <c r="Q64" s="61" t="s">
        <v>1611</v>
      </c>
      <c r="R64" s="60">
        <f t="shared" si="22"/>
        <v>3</v>
      </c>
      <c r="S64" s="60"/>
      <c r="T64" s="60">
        <v>2</v>
      </c>
      <c r="U64" s="60"/>
      <c r="V64" s="60"/>
      <c r="W64" s="60"/>
      <c r="X64" s="60">
        <v>1</v>
      </c>
      <c r="Y64" s="59"/>
      <c r="Z64" s="59"/>
      <c r="AA64" s="59"/>
      <c r="AB64" s="59"/>
      <c r="AC64" s="59"/>
      <c r="AD64" s="59"/>
    </row>
    <row r="65" spans="1:30">
      <c r="A65" s="109"/>
      <c r="B65" s="109"/>
      <c r="C65" s="111" t="s">
        <v>1612</v>
      </c>
      <c r="D65" s="110">
        <f t="shared" si="21"/>
        <v>3</v>
      </c>
      <c r="E65" s="110"/>
      <c r="F65" s="110">
        <v>2</v>
      </c>
      <c r="G65" s="110"/>
      <c r="H65" s="110"/>
      <c r="I65" s="110"/>
      <c r="J65" s="110">
        <v>1</v>
      </c>
      <c r="K65" s="109"/>
      <c r="L65" s="109"/>
      <c r="M65" s="109"/>
      <c r="N65" s="109"/>
      <c r="O65" s="109"/>
      <c r="Q65" s="61" t="s">
        <v>1612</v>
      </c>
      <c r="R65" s="60">
        <f t="shared" si="22"/>
        <v>1</v>
      </c>
      <c r="S65" s="60"/>
      <c r="T65" s="60"/>
      <c r="U65" s="60"/>
      <c r="V65" s="60">
        <v>1</v>
      </c>
      <c r="W65" s="60"/>
      <c r="X65" s="60"/>
      <c r="Y65" s="59"/>
      <c r="Z65" s="59"/>
      <c r="AA65" s="59"/>
      <c r="AB65" s="59"/>
      <c r="AC65" s="59"/>
      <c r="AD65" s="59"/>
    </row>
    <row r="66" spans="1:30">
      <c r="A66" s="109"/>
      <c r="B66" s="109"/>
      <c r="C66" s="111" t="s">
        <v>1613</v>
      </c>
      <c r="D66" s="110">
        <f t="shared" si="21"/>
        <v>9</v>
      </c>
      <c r="E66" s="110"/>
      <c r="F66" s="110">
        <v>3</v>
      </c>
      <c r="G66" s="110"/>
      <c r="H66" s="110"/>
      <c r="I66" s="110">
        <v>6</v>
      </c>
      <c r="J66" s="110"/>
      <c r="K66" s="109"/>
      <c r="L66" s="109"/>
      <c r="M66" s="109"/>
      <c r="N66" s="109"/>
      <c r="O66" s="109"/>
      <c r="Q66" s="61" t="s">
        <v>1613</v>
      </c>
      <c r="R66" s="60">
        <f t="shared" si="22"/>
        <v>7</v>
      </c>
      <c r="S66" s="60"/>
      <c r="T66" s="60"/>
      <c r="U66" s="60"/>
      <c r="V66" s="60"/>
      <c r="W66" s="60">
        <v>6</v>
      </c>
      <c r="X66" s="60">
        <v>1</v>
      </c>
      <c r="Y66" s="59"/>
      <c r="Z66" s="59"/>
      <c r="AA66" s="59"/>
      <c r="AB66" s="59"/>
      <c r="AC66" s="59"/>
      <c r="AD66" s="59"/>
    </row>
    <row r="67" spans="1:30">
      <c r="A67" s="109"/>
      <c r="B67" s="109"/>
      <c r="C67" s="111" t="s">
        <v>1614</v>
      </c>
      <c r="D67" s="110">
        <f t="shared" si="21"/>
        <v>2</v>
      </c>
      <c r="E67" s="110">
        <v>1</v>
      </c>
      <c r="F67" s="110"/>
      <c r="G67" s="110"/>
      <c r="H67" s="110"/>
      <c r="I67" s="110"/>
      <c r="J67" s="110">
        <v>1</v>
      </c>
      <c r="K67" s="109"/>
      <c r="L67" s="109"/>
      <c r="M67" s="109"/>
      <c r="N67" s="109"/>
      <c r="O67" s="109"/>
      <c r="Q67" s="61" t="s">
        <v>1614</v>
      </c>
      <c r="R67" s="60">
        <f t="shared" si="22"/>
        <v>6</v>
      </c>
      <c r="S67" s="60"/>
      <c r="T67" s="60">
        <v>1</v>
      </c>
      <c r="U67" s="60">
        <v>4</v>
      </c>
      <c r="V67" s="60">
        <v>1</v>
      </c>
      <c r="W67" s="60"/>
      <c r="X67" s="60"/>
      <c r="Y67" s="59"/>
      <c r="Z67" s="59"/>
      <c r="AA67" s="59"/>
      <c r="AB67" s="59"/>
      <c r="AC67" s="59"/>
      <c r="AD67" s="59"/>
    </row>
    <row r="68" spans="1:30">
      <c r="A68" s="109"/>
      <c r="B68" s="109"/>
      <c r="C68" s="111" t="s">
        <v>1615</v>
      </c>
      <c r="D68" s="110">
        <f t="shared" si="21"/>
        <v>0</v>
      </c>
      <c r="E68" s="110"/>
      <c r="F68" s="110"/>
      <c r="G68" s="110"/>
      <c r="H68" s="110"/>
      <c r="I68" s="110"/>
      <c r="J68" s="110"/>
      <c r="K68" s="109"/>
      <c r="L68" s="109"/>
      <c r="M68" s="109"/>
      <c r="N68" s="109"/>
      <c r="O68" s="109"/>
      <c r="Q68" s="61" t="s">
        <v>1615</v>
      </c>
      <c r="R68" s="60">
        <f t="shared" si="22"/>
        <v>3</v>
      </c>
      <c r="S68" s="60"/>
      <c r="T68" s="60">
        <v>2</v>
      </c>
      <c r="U68" s="60"/>
      <c r="V68" s="60"/>
      <c r="W68" s="60">
        <v>1</v>
      </c>
      <c r="X68" s="60"/>
      <c r="Y68" s="59"/>
      <c r="Z68" s="59"/>
      <c r="AA68" s="59"/>
      <c r="AB68" s="59"/>
      <c r="AC68" s="59"/>
      <c r="AD68" s="59"/>
    </row>
    <row r="69" spans="1:30">
      <c r="A69" s="109"/>
      <c r="B69" s="109"/>
      <c r="C69" s="111" t="s">
        <v>1631</v>
      </c>
      <c r="D69" s="110">
        <f>SUM(E69:J69)</f>
        <v>2</v>
      </c>
      <c r="E69" s="110"/>
      <c r="F69" s="110"/>
      <c r="G69" s="110"/>
      <c r="H69" s="110"/>
      <c r="I69" s="110">
        <v>2</v>
      </c>
      <c r="J69" s="110"/>
      <c r="K69" s="109"/>
      <c r="L69" s="109"/>
      <c r="M69" s="109"/>
      <c r="N69" s="109"/>
      <c r="O69" s="109"/>
      <c r="Q69" s="61" t="s">
        <v>1616</v>
      </c>
      <c r="R69" s="60">
        <f t="shared" si="22"/>
        <v>3</v>
      </c>
      <c r="S69" s="60"/>
      <c r="T69" s="60"/>
      <c r="U69" s="60">
        <v>1</v>
      </c>
      <c r="V69" s="60">
        <v>2</v>
      </c>
      <c r="W69" s="60"/>
      <c r="X69" s="60"/>
      <c r="Y69" s="59"/>
      <c r="Z69" s="59"/>
      <c r="AA69" s="59"/>
      <c r="AB69" s="59"/>
      <c r="AC69" s="59"/>
      <c r="AD69" s="59"/>
    </row>
    <row r="70" spans="1:30">
      <c r="A70" s="109"/>
      <c r="B70" s="109"/>
      <c r="C70" s="111" t="s">
        <v>1616</v>
      </c>
      <c r="D70" s="110">
        <f t="shared" si="21"/>
        <v>4</v>
      </c>
      <c r="E70" s="110"/>
      <c r="F70" s="110"/>
      <c r="G70" s="110">
        <v>1</v>
      </c>
      <c r="H70" s="110">
        <v>2</v>
      </c>
      <c r="I70" s="110"/>
      <c r="J70" s="110">
        <v>1</v>
      </c>
      <c r="K70" s="109"/>
      <c r="L70" s="109"/>
      <c r="M70" s="109"/>
      <c r="N70" s="109"/>
      <c r="O70" s="109"/>
      <c r="Q70" s="61" t="s">
        <v>1617</v>
      </c>
      <c r="R70" s="60">
        <f t="shared" si="22"/>
        <v>3</v>
      </c>
      <c r="S70" s="60"/>
      <c r="T70" s="60">
        <v>3</v>
      </c>
      <c r="U70" s="60"/>
      <c r="V70" s="60"/>
      <c r="W70" s="60"/>
      <c r="X70" s="60"/>
      <c r="Y70" s="59"/>
      <c r="Z70" s="59"/>
      <c r="AA70" s="59"/>
      <c r="AB70" s="59"/>
      <c r="AC70" s="59"/>
      <c r="AD70" s="59"/>
    </row>
    <row r="71" spans="1:30">
      <c r="A71" s="109"/>
      <c r="B71" s="109"/>
      <c r="C71" s="111" t="s">
        <v>1617</v>
      </c>
      <c r="D71" s="110">
        <f t="shared" si="21"/>
        <v>6</v>
      </c>
      <c r="E71" s="110">
        <v>1</v>
      </c>
      <c r="F71" s="110">
        <v>2</v>
      </c>
      <c r="G71" s="110"/>
      <c r="H71" s="110"/>
      <c r="I71" s="110">
        <v>3</v>
      </c>
      <c r="J71" s="110"/>
      <c r="K71" s="109"/>
      <c r="L71" s="109"/>
      <c r="M71" s="109"/>
      <c r="N71" s="109"/>
      <c r="O71" s="109"/>
      <c r="Q71" s="61" t="s">
        <v>1618</v>
      </c>
      <c r="R71" s="60">
        <f t="shared" si="22"/>
        <v>1</v>
      </c>
      <c r="S71" s="60"/>
      <c r="T71" s="60"/>
      <c r="U71" s="60"/>
      <c r="V71" s="60">
        <v>1</v>
      </c>
      <c r="W71" s="60"/>
      <c r="X71" s="60"/>
      <c r="Y71" s="59"/>
      <c r="Z71" s="59"/>
      <c r="AA71" s="59"/>
      <c r="AB71" s="59"/>
      <c r="AC71" s="59"/>
      <c r="AD71" s="59"/>
    </row>
    <row r="72" spans="1:30">
      <c r="A72" s="109"/>
      <c r="B72" s="109"/>
      <c r="C72" s="111" t="s">
        <v>1618</v>
      </c>
      <c r="D72" s="110">
        <f t="shared" si="21"/>
        <v>0</v>
      </c>
      <c r="E72" s="110"/>
      <c r="F72" s="110"/>
      <c r="G72" s="110"/>
      <c r="H72" s="110"/>
      <c r="I72" s="110"/>
      <c r="J72" s="110"/>
      <c r="K72" s="109"/>
      <c r="L72" s="109"/>
      <c r="M72" s="109"/>
      <c r="N72" s="109"/>
      <c r="O72" s="109"/>
      <c r="Q72" s="61" t="s">
        <v>1637</v>
      </c>
      <c r="R72" s="60">
        <f t="shared" si="22"/>
        <v>0</v>
      </c>
      <c r="S72" s="60"/>
      <c r="T72" s="60"/>
      <c r="U72" s="60"/>
      <c r="V72" s="60"/>
      <c r="W72" s="60"/>
      <c r="X72" s="60"/>
      <c r="Y72" s="59"/>
      <c r="Z72" s="59"/>
      <c r="AA72" s="59"/>
      <c r="AB72" s="59"/>
      <c r="AC72" s="59"/>
      <c r="AD72" s="59"/>
    </row>
    <row r="73" spans="1:30">
      <c r="A73" s="109"/>
      <c r="B73" s="109"/>
      <c r="C73" s="113" t="s">
        <v>1598</v>
      </c>
      <c r="D73" s="113">
        <f t="shared" ref="D73:J73" si="23">SUM(D62:D72)</f>
        <v>42</v>
      </c>
      <c r="E73" s="113">
        <f t="shared" si="23"/>
        <v>8</v>
      </c>
      <c r="F73" s="113">
        <f t="shared" si="23"/>
        <v>10</v>
      </c>
      <c r="G73" s="113">
        <f t="shared" si="23"/>
        <v>2</v>
      </c>
      <c r="H73" s="113">
        <f t="shared" si="23"/>
        <v>2</v>
      </c>
      <c r="I73" s="113">
        <f t="shared" si="23"/>
        <v>15</v>
      </c>
      <c r="J73" s="113">
        <f t="shared" si="23"/>
        <v>5</v>
      </c>
      <c r="K73" s="109"/>
      <c r="L73" s="109"/>
      <c r="M73" s="109"/>
      <c r="N73" s="109"/>
      <c r="O73" s="109"/>
      <c r="Q73" s="63" t="s">
        <v>1598</v>
      </c>
      <c r="R73" s="63">
        <f>SUM(R62:R72)</f>
        <v>30</v>
      </c>
      <c r="S73" s="63">
        <f t="shared" ref="S73:X73" si="24">SUM(S62:S72)</f>
        <v>1</v>
      </c>
      <c r="T73" s="63">
        <f t="shared" si="24"/>
        <v>8</v>
      </c>
      <c r="U73" s="63">
        <f t="shared" si="24"/>
        <v>5</v>
      </c>
      <c r="V73" s="63">
        <f t="shared" si="24"/>
        <v>6</v>
      </c>
      <c r="W73" s="63">
        <f t="shared" si="24"/>
        <v>7</v>
      </c>
      <c r="X73" s="63">
        <f t="shared" si="24"/>
        <v>3</v>
      </c>
      <c r="Y73" s="59"/>
      <c r="Z73" s="59"/>
      <c r="AA73" s="59"/>
      <c r="AB73" s="59"/>
      <c r="AC73" s="59"/>
      <c r="AD73" s="59"/>
    </row>
    <row r="74" spans="1:30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</row>
    <row r="75" spans="1:30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</row>
    <row r="76" spans="1:30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</row>
    <row r="84" spans="1:32">
      <c r="A84" s="116">
        <v>2016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</row>
    <row r="88" spans="1:32">
      <c r="B88" s="56" t="s">
        <v>1638</v>
      </c>
      <c r="S88" s="56" t="s">
        <v>1639</v>
      </c>
    </row>
    <row r="89" spans="1:32" ht="91.5">
      <c r="B89" s="32"/>
      <c r="C89" s="64" t="s">
        <v>1640</v>
      </c>
      <c r="D89" s="64" t="s">
        <v>1641</v>
      </c>
      <c r="E89" s="65" t="s">
        <v>1642</v>
      </c>
      <c r="F89" s="65" t="s">
        <v>1643</v>
      </c>
      <c r="G89" s="65" t="s">
        <v>1644</v>
      </c>
      <c r="H89" s="66" t="s">
        <v>1645</v>
      </c>
      <c r="I89" s="66" t="s">
        <v>1646</v>
      </c>
      <c r="J89" s="66" t="s">
        <v>1647</v>
      </c>
      <c r="K89" s="66" t="s">
        <v>1648</v>
      </c>
      <c r="L89" s="67" t="s">
        <v>1649</v>
      </c>
      <c r="M89" s="67" t="s">
        <v>1650</v>
      </c>
      <c r="N89" s="67" t="s">
        <v>1651</v>
      </c>
      <c r="O89" s="67" t="s">
        <v>1652</v>
      </c>
      <c r="S89" s="32"/>
      <c r="T89" s="64" t="s">
        <v>1640</v>
      </c>
      <c r="U89" s="64" t="s">
        <v>1641</v>
      </c>
      <c r="V89" s="65" t="s">
        <v>1642</v>
      </c>
      <c r="W89" s="65" t="s">
        <v>1643</v>
      </c>
      <c r="X89" s="65" t="s">
        <v>1644</v>
      </c>
      <c r="Y89" s="66" t="s">
        <v>1645</v>
      </c>
      <c r="Z89" s="66" t="s">
        <v>1646</v>
      </c>
      <c r="AA89" s="66" t="s">
        <v>1647</v>
      </c>
      <c r="AB89" s="66" t="s">
        <v>1648</v>
      </c>
      <c r="AC89" s="67" t="s">
        <v>1649</v>
      </c>
      <c r="AD89" s="67" t="s">
        <v>1650</v>
      </c>
      <c r="AE89" s="67" t="s">
        <v>1651</v>
      </c>
      <c r="AF89" s="67" t="s">
        <v>1652</v>
      </c>
    </row>
    <row r="90" spans="1:32">
      <c r="B90" s="32" t="s">
        <v>1246</v>
      </c>
      <c r="C90" s="68">
        <v>20</v>
      </c>
      <c r="D90" s="68">
        <v>25</v>
      </c>
      <c r="E90" s="69">
        <v>16</v>
      </c>
      <c r="F90" s="69">
        <v>21</v>
      </c>
      <c r="G90" s="69">
        <v>19</v>
      </c>
      <c r="H90" s="70">
        <v>2</v>
      </c>
      <c r="I90" s="70">
        <v>5</v>
      </c>
      <c r="J90" s="70">
        <v>5</v>
      </c>
      <c r="K90" s="70">
        <f>SUM(H90:J90)</f>
        <v>12</v>
      </c>
      <c r="L90" s="71">
        <v>2</v>
      </c>
      <c r="M90" s="71">
        <v>7</v>
      </c>
      <c r="N90" s="71">
        <v>7</v>
      </c>
      <c r="O90" s="71">
        <f>SUM(L90:N90)</f>
        <v>16</v>
      </c>
      <c r="S90" s="32" t="s">
        <v>1246</v>
      </c>
      <c r="T90" s="68">
        <v>0</v>
      </c>
      <c r="U90" s="68">
        <v>0</v>
      </c>
      <c r="V90" s="69">
        <v>0</v>
      </c>
      <c r="W90" s="69">
        <v>0</v>
      </c>
      <c r="X90" s="69">
        <v>0</v>
      </c>
      <c r="Y90" s="70">
        <v>0</v>
      </c>
      <c r="Z90" s="70">
        <v>0</v>
      </c>
      <c r="AA90" s="70">
        <v>0</v>
      </c>
      <c r="AB90" s="70">
        <f>SUM(Y90:AA90)</f>
        <v>0</v>
      </c>
      <c r="AC90" s="71">
        <v>0</v>
      </c>
      <c r="AD90" s="71">
        <v>0</v>
      </c>
      <c r="AE90" s="71">
        <v>0</v>
      </c>
      <c r="AF90" s="71">
        <f>SUM(AC90:AE90)</f>
        <v>0</v>
      </c>
    </row>
    <row r="91" spans="1:32">
      <c r="B91" s="32" t="s">
        <v>1247</v>
      </c>
      <c r="C91" s="68">
        <v>42</v>
      </c>
      <c r="D91" s="68">
        <v>64</v>
      </c>
      <c r="E91" s="69">
        <v>39</v>
      </c>
      <c r="F91" s="69">
        <v>58</v>
      </c>
      <c r="G91" s="69">
        <v>59</v>
      </c>
      <c r="H91" s="70">
        <v>4</v>
      </c>
      <c r="I91" s="70">
        <v>7</v>
      </c>
      <c r="J91" s="70">
        <v>10</v>
      </c>
      <c r="K91" s="70">
        <f>SUM(H91:J91)</f>
        <v>21</v>
      </c>
      <c r="L91" s="71">
        <v>4</v>
      </c>
      <c r="M91" s="71">
        <v>9</v>
      </c>
      <c r="N91" s="71">
        <v>13</v>
      </c>
      <c r="O91" s="71">
        <f>SUM(L91:N91)</f>
        <v>26</v>
      </c>
      <c r="S91" s="32" t="s">
        <v>1247</v>
      </c>
      <c r="T91" s="68"/>
      <c r="U91" s="68"/>
      <c r="V91" s="69">
        <v>12</v>
      </c>
      <c r="W91" s="69">
        <v>24</v>
      </c>
      <c r="X91" s="69">
        <v>24</v>
      </c>
      <c r="Y91" s="70">
        <v>1</v>
      </c>
      <c r="Z91" s="70">
        <v>2</v>
      </c>
      <c r="AA91" s="70">
        <v>2</v>
      </c>
      <c r="AB91" s="70">
        <f>SUM(Y91:AA91)</f>
        <v>5</v>
      </c>
      <c r="AC91" s="71">
        <v>1</v>
      </c>
      <c r="AD91" s="71">
        <v>3</v>
      </c>
      <c r="AE91" s="71">
        <v>3</v>
      </c>
      <c r="AF91" s="71">
        <f>SUM(AC91:AE91)</f>
        <v>7</v>
      </c>
    </row>
    <row r="92" spans="1:32">
      <c r="B92" s="32" t="s">
        <v>1249</v>
      </c>
      <c r="C92" s="68">
        <v>51</v>
      </c>
      <c r="D92" s="68">
        <v>61</v>
      </c>
      <c r="E92" s="69">
        <v>41</v>
      </c>
      <c r="F92" s="69">
        <v>46</v>
      </c>
      <c r="G92" s="69">
        <v>49</v>
      </c>
      <c r="H92" s="70">
        <v>4</v>
      </c>
      <c r="I92" s="70">
        <v>7</v>
      </c>
      <c r="J92" s="70">
        <v>12</v>
      </c>
      <c r="K92" s="70">
        <f>SUM(H92:J92)</f>
        <v>23</v>
      </c>
      <c r="L92" s="71">
        <v>4</v>
      </c>
      <c r="M92" s="71">
        <v>7</v>
      </c>
      <c r="N92" s="71">
        <v>13</v>
      </c>
      <c r="O92" s="71">
        <f>SUM(L92:N92)</f>
        <v>24</v>
      </c>
      <c r="S92" s="32" t="s">
        <v>1249</v>
      </c>
      <c r="T92" s="68"/>
      <c r="U92" s="68"/>
      <c r="V92" s="69">
        <v>7</v>
      </c>
      <c r="W92" s="69">
        <v>7</v>
      </c>
      <c r="X92" s="69">
        <v>7</v>
      </c>
      <c r="Y92" s="70">
        <v>0</v>
      </c>
      <c r="Z92" s="70">
        <v>2</v>
      </c>
      <c r="AA92" s="70">
        <v>3</v>
      </c>
      <c r="AB92" s="70">
        <f>SUM(Y92:AA92)</f>
        <v>5</v>
      </c>
      <c r="AC92" s="71">
        <v>0</v>
      </c>
      <c r="AD92" s="71">
        <v>2</v>
      </c>
      <c r="AE92" s="71">
        <v>3</v>
      </c>
      <c r="AF92" s="71">
        <f>SUM(AC92:AE92)</f>
        <v>5</v>
      </c>
    </row>
    <row r="93" spans="1:32">
      <c r="B93" s="32" t="s">
        <v>1248</v>
      </c>
      <c r="C93" s="68">
        <v>24</v>
      </c>
      <c r="D93" s="68">
        <v>34</v>
      </c>
      <c r="E93" s="69">
        <v>21</v>
      </c>
      <c r="F93" s="69">
        <v>31</v>
      </c>
      <c r="G93" s="69">
        <v>30</v>
      </c>
      <c r="H93" s="70">
        <v>3</v>
      </c>
      <c r="I93" s="70">
        <v>5</v>
      </c>
      <c r="J93" s="70">
        <v>6</v>
      </c>
      <c r="K93" s="70">
        <f>SUM(H93:J93)</f>
        <v>14</v>
      </c>
      <c r="L93" s="71">
        <v>5</v>
      </c>
      <c r="M93" s="71">
        <v>7</v>
      </c>
      <c r="N93" s="71">
        <v>9</v>
      </c>
      <c r="O93" s="71">
        <f>SUM(L93:N93)</f>
        <v>21</v>
      </c>
      <c r="S93" s="32" t="s">
        <v>1248</v>
      </c>
      <c r="T93" s="68"/>
      <c r="U93" s="68"/>
      <c r="V93" s="69">
        <v>7</v>
      </c>
      <c r="W93" s="69">
        <v>11</v>
      </c>
      <c r="X93" s="69">
        <v>11</v>
      </c>
      <c r="Y93" s="70">
        <v>3</v>
      </c>
      <c r="Z93" s="70">
        <v>0</v>
      </c>
      <c r="AA93" s="70">
        <v>2</v>
      </c>
      <c r="AB93" s="70">
        <f>SUM(Y93:AA93)</f>
        <v>5</v>
      </c>
      <c r="AC93" s="71">
        <v>5</v>
      </c>
      <c r="AD93" s="71">
        <v>0</v>
      </c>
      <c r="AE93" s="71">
        <v>4</v>
      </c>
      <c r="AF93" s="71">
        <f>SUM(AC93:AE93)</f>
        <v>9</v>
      </c>
    </row>
    <row r="94" spans="1:32">
      <c r="B94" s="32" t="s">
        <v>1251</v>
      </c>
      <c r="C94" s="68">
        <v>28</v>
      </c>
      <c r="D94" s="68">
        <v>42</v>
      </c>
      <c r="E94" s="69">
        <v>25</v>
      </c>
      <c r="F94" s="69">
        <v>39</v>
      </c>
      <c r="G94" s="69">
        <v>32</v>
      </c>
      <c r="H94" s="70">
        <v>2</v>
      </c>
      <c r="I94" s="70">
        <v>3</v>
      </c>
      <c r="J94" s="70">
        <v>3</v>
      </c>
      <c r="K94" s="70">
        <f>SUM(H94:J94)</f>
        <v>8</v>
      </c>
      <c r="L94" s="71">
        <v>2</v>
      </c>
      <c r="M94" s="71">
        <v>6</v>
      </c>
      <c r="N94" s="71">
        <v>6</v>
      </c>
      <c r="O94" s="71">
        <f>SUM(L94:N94)</f>
        <v>14</v>
      </c>
      <c r="S94" s="32" t="s">
        <v>1251</v>
      </c>
      <c r="T94" s="68"/>
      <c r="U94" s="68"/>
      <c r="V94" s="69">
        <v>10</v>
      </c>
      <c r="W94" s="69">
        <v>16</v>
      </c>
      <c r="X94" s="69">
        <v>15</v>
      </c>
      <c r="Y94" s="70">
        <v>0</v>
      </c>
      <c r="Z94" s="70">
        <v>2</v>
      </c>
      <c r="AA94" s="70">
        <v>2</v>
      </c>
      <c r="AB94" s="70">
        <f>SUM(Y94:AA94)</f>
        <v>4</v>
      </c>
      <c r="AC94" s="71">
        <v>0</v>
      </c>
      <c r="AD94" s="71">
        <v>4</v>
      </c>
      <c r="AE94" s="71">
        <v>4</v>
      </c>
      <c r="AF94" s="71">
        <f>SUM(AC94:AE94)</f>
        <v>8</v>
      </c>
    </row>
    <row r="95" spans="1:32">
      <c r="B95" s="57" t="s">
        <v>1626</v>
      </c>
      <c r="C95" s="72">
        <f t="shared" ref="C95:O95" si="25">SUM(C90:C94)</f>
        <v>165</v>
      </c>
      <c r="D95" s="72">
        <f t="shared" si="25"/>
        <v>226</v>
      </c>
      <c r="E95" s="73">
        <f t="shared" si="25"/>
        <v>142</v>
      </c>
      <c r="F95" s="73">
        <f t="shared" si="25"/>
        <v>195</v>
      </c>
      <c r="G95" s="73">
        <f t="shared" si="25"/>
        <v>189</v>
      </c>
      <c r="H95" s="74">
        <f t="shared" si="25"/>
        <v>15</v>
      </c>
      <c r="I95" s="74">
        <f t="shared" si="25"/>
        <v>27</v>
      </c>
      <c r="J95" s="74">
        <f t="shared" si="25"/>
        <v>36</v>
      </c>
      <c r="K95" s="74">
        <f t="shared" si="25"/>
        <v>78</v>
      </c>
      <c r="L95" s="75">
        <f t="shared" si="25"/>
        <v>17</v>
      </c>
      <c r="M95" s="75">
        <f t="shared" si="25"/>
        <v>36</v>
      </c>
      <c r="N95" s="75">
        <f t="shared" si="25"/>
        <v>48</v>
      </c>
      <c r="O95" s="75">
        <f t="shared" si="25"/>
        <v>101</v>
      </c>
      <c r="S95" s="57" t="s">
        <v>1626</v>
      </c>
      <c r="T95" s="72">
        <f t="shared" ref="T95:AF95" si="26">SUM(T90:T94)</f>
        <v>0</v>
      </c>
      <c r="U95" s="72">
        <f t="shared" si="26"/>
        <v>0</v>
      </c>
      <c r="V95" s="73">
        <f t="shared" si="26"/>
        <v>36</v>
      </c>
      <c r="W95" s="73">
        <f t="shared" si="26"/>
        <v>58</v>
      </c>
      <c r="X95" s="73">
        <f t="shared" si="26"/>
        <v>57</v>
      </c>
      <c r="Y95" s="74">
        <f t="shared" si="26"/>
        <v>4</v>
      </c>
      <c r="Z95" s="74">
        <f t="shared" si="26"/>
        <v>6</v>
      </c>
      <c r="AA95" s="74">
        <f t="shared" si="26"/>
        <v>9</v>
      </c>
      <c r="AB95" s="74">
        <f t="shared" si="26"/>
        <v>19</v>
      </c>
      <c r="AC95" s="75">
        <f t="shared" si="26"/>
        <v>6</v>
      </c>
      <c r="AD95" s="75">
        <f t="shared" si="26"/>
        <v>9</v>
      </c>
      <c r="AE95" s="75">
        <f t="shared" si="26"/>
        <v>14</v>
      </c>
      <c r="AF95" s="75">
        <f t="shared" si="26"/>
        <v>29</v>
      </c>
    </row>
    <row r="98" spans="2:30">
      <c r="B98" s="56" t="s">
        <v>1653</v>
      </c>
    </row>
    <row r="99" spans="2:30">
      <c r="B99" t="s">
        <v>1654</v>
      </c>
      <c r="O99">
        <v>139</v>
      </c>
      <c r="AC99" s="54"/>
      <c r="AD99" s="54"/>
    </row>
    <row r="100" spans="2:30">
      <c r="B100" t="s">
        <v>1635</v>
      </c>
      <c r="O100">
        <v>11</v>
      </c>
      <c r="AC100" s="54"/>
      <c r="AD100" s="54"/>
    </row>
    <row r="101" spans="2:30">
      <c r="B101" t="s">
        <v>174</v>
      </c>
      <c r="O101">
        <v>3</v>
      </c>
      <c r="AC101" s="54"/>
      <c r="AD101" s="54"/>
    </row>
    <row r="102" spans="2:30">
      <c r="B102" t="s">
        <v>1636</v>
      </c>
      <c r="O102">
        <v>2</v>
      </c>
      <c r="AC102" s="54"/>
      <c r="AD102" s="54"/>
    </row>
    <row r="103" spans="2:30">
      <c r="B103" t="s">
        <v>1655</v>
      </c>
      <c r="O103">
        <v>1</v>
      </c>
      <c r="AC103" s="54"/>
      <c r="AD103" s="54"/>
    </row>
    <row r="104" spans="2:30">
      <c r="B104" t="s">
        <v>606</v>
      </c>
      <c r="O104">
        <v>4</v>
      </c>
      <c r="AC104" s="54"/>
      <c r="AD104" s="54"/>
    </row>
    <row r="105" spans="2:30">
      <c r="B105" t="s">
        <v>1656</v>
      </c>
      <c r="O105">
        <v>1</v>
      </c>
    </row>
    <row r="106" spans="2:30">
      <c r="B106" t="s">
        <v>1657</v>
      </c>
      <c r="O106">
        <v>1</v>
      </c>
    </row>
    <row r="107" spans="2:30">
      <c r="B107" t="s">
        <v>1658</v>
      </c>
      <c r="O107">
        <v>2</v>
      </c>
    </row>
    <row r="108" spans="2:30">
      <c r="B108" t="s">
        <v>82</v>
      </c>
      <c r="O108">
        <v>12</v>
      </c>
    </row>
    <row r="109" spans="2:30">
      <c r="B109" t="s">
        <v>280</v>
      </c>
      <c r="O109">
        <v>1</v>
      </c>
    </row>
    <row r="110" spans="2:30">
      <c r="B110" t="s">
        <v>81</v>
      </c>
      <c r="O110">
        <v>4</v>
      </c>
    </row>
    <row r="111" spans="2:30">
      <c r="B111" t="s">
        <v>169</v>
      </c>
      <c r="O111">
        <v>8</v>
      </c>
    </row>
    <row r="114" spans="2:15">
      <c r="B114" t="s">
        <v>1659</v>
      </c>
      <c r="O114">
        <v>57</v>
      </c>
    </row>
  </sheetData>
  <mergeCells count="3">
    <mergeCell ref="C1:O1"/>
    <mergeCell ref="Q1:AD1"/>
    <mergeCell ref="A84:AF84"/>
  </mergeCells>
  <pageMargins left="0" right="0" top="0" bottom="0" header="0.31496062992125984" footer="0.31496062992125984"/>
  <pageSetup paperSize="9" scale="3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4"/>
  <sheetViews>
    <sheetView workbookViewId="0">
      <selection activeCell="O6" sqref="O6"/>
    </sheetView>
  </sheetViews>
  <sheetFormatPr defaultRowHeight="15"/>
  <cols>
    <col min="21" max="21" width="4" customWidth="1"/>
    <col min="22" max="22" width="23.5703125" customWidth="1"/>
  </cols>
  <sheetData>
    <row r="1" spans="1:22" ht="29.25" customHeight="1" thickBot="1"/>
    <row r="2" spans="1:22">
      <c r="B2" s="118" t="s">
        <v>1627</v>
      </c>
      <c r="C2" s="119"/>
      <c r="D2" s="120"/>
      <c r="E2" s="118" t="s">
        <v>1591</v>
      </c>
      <c r="F2" s="119"/>
      <c r="G2" s="120"/>
      <c r="H2" s="118" t="s">
        <v>1609</v>
      </c>
      <c r="I2" s="119"/>
      <c r="J2" s="120"/>
    </row>
    <row r="3" spans="1:22" ht="15.75" thickBot="1">
      <c r="B3" s="83">
        <v>2016</v>
      </c>
      <c r="C3" s="84">
        <v>2017</v>
      </c>
      <c r="D3" s="85">
        <v>2018</v>
      </c>
      <c r="E3" s="83">
        <v>2016</v>
      </c>
      <c r="F3" s="84">
        <v>2017</v>
      </c>
      <c r="G3" s="85">
        <v>2018</v>
      </c>
      <c r="H3" s="83">
        <v>2016</v>
      </c>
      <c r="I3" s="84">
        <v>2017</v>
      </c>
      <c r="J3" s="85">
        <v>2018</v>
      </c>
      <c r="V3" s="117"/>
    </row>
    <row r="4" spans="1:22">
      <c r="A4" t="s">
        <v>1246</v>
      </c>
      <c r="B4" s="92">
        <v>20</v>
      </c>
      <c r="C4" s="93">
        <v>23</v>
      </c>
      <c r="D4" s="102">
        <v>27</v>
      </c>
      <c r="E4" s="92">
        <v>16</v>
      </c>
      <c r="F4" s="93">
        <v>18</v>
      </c>
      <c r="G4" s="102">
        <v>21</v>
      </c>
      <c r="H4" s="92">
        <v>0</v>
      </c>
      <c r="I4" s="93">
        <v>1</v>
      </c>
      <c r="J4" s="102">
        <v>5</v>
      </c>
      <c r="V4" s="117"/>
    </row>
    <row r="5" spans="1:22">
      <c r="A5" t="s">
        <v>1247</v>
      </c>
      <c r="B5" s="82">
        <v>42</v>
      </c>
      <c r="C5" s="60">
        <v>55</v>
      </c>
      <c r="D5" s="103">
        <v>38</v>
      </c>
      <c r="E5" s="82">
        <v>39</v>
      </c>
      <c r="F5" s="60">
        <v>50</v>
      </c>
      <c r="G5" s="103">
        <v>38</v>
      </c>
      <c r="H5" s="82">
        <v>12</v>
      </c>
      <c r="I5" s="60">
        <v>19</v>
      </c>
      <c r="J5" s="103">
        <v>12</v>
      </c>
      <c r="V5" s="117"/>
    </row>
    <row r="6" spans="1:22">
      <c r="A6" t="s">
        <v>1248</v>
      </c>
      <c r="B6" s="82">
        <v>51</v>
      </c>
      <c r="C6" s="60">
        <v>23</v>
      </c>
      <c r="D6" s="103">
        <v>22</v>
      </c>
      <c r="E6" s="82">
        <v>41</v>
      </c>
      <c r="F6" s="60">
        <v>20</v>
      </c>
      <c r="G6" s="103">
        <v>16</v>
      </c>
      <c r="H6" s="82">
        <v>7</v>
      </c>
      <c r="I6" s="60">
        <v>3</v>
      </c>
      <c r="J6" s="103">
        <v>1</v>
      </c>
      <c r="V6" s="117"/>
    </row>
    <row r="7" spans="1:22">
      <c r="A7" t="s">
        <v>1249</v>
      </c>
      <c r="B7" s="82">
        <v>24</v>
      </c>
      <c r="C7" s="60">
        <v>47</v>
      </c>
      <c r="D7" s="103">
        <v>34</v>
      </c>
      <c r="E7" s="82">
        <v>21</v>
      </c>
      <c r="F7" s="60">
        <v>38</v>
      </c>
      <c r="G7" s="103">
        <v>26</v>
      </c>
      <c r="H7" s="82">
        <v>7</v>
      </c>
      <c r="I7" s="60">
        <v>9</v>
      </c>
      <c r="J7" s="103">
        <v>2</v>
      </c>
      <c r="V7" s="117"/>
    </row>
    <row r="8" spans="1:22">
      <c r="A8" t="s">
        <v>1251</v>
      </c>
      <c r="B8" s="82">
        <v>28</v>
      </c>
      <c r="C8" s="60">
        <v>48</v>
      </c>
      <c r="D8" s="103">
        <v>55</v>
      </c>
      <c r="E8" s="82">
        <v>25</v>
      </c>
      <c r="F8" s="60">
        <v>39</v>
      </c>
      <c r="G8" s="103">
        <v>48</v>
      </c>
      <c r="H8" s="82">
        <v>10</v>
      </c>
      <c r="I8" s="60">
        <v>14</v>
      </c>
      <c r="J8" s="103">
        <v>18</v>
      </c>
      <c r="V8" s="117"/>
    </row>
    <row r="9" spans="1:22" ht="15.75" thickBot="1">
      <c r="A9" t="s">
        <v>1250</v>
      </c>
      <c r="B9" s="94" t="s">
        <v>1660</v>
      </c>
      <c r="C9" s="95">
        <v>40</v>
      </c>
      <c r="D9" s="104">
        <v>27</v>
      </c>
      <c r="E9" s="94" t="s">
        <v>1660</v>
      </c>
      <c r="F9" s="95">
        <v>35</v>
      </c>
      <c r="G9" s="104">
        <v>27</v>
      </c>
      <c r="H9" s="94" t="s">
        <v>1660</v>
      </c>
      <c r="I9" s="95">
        <v>5</v>
      </c>
      <c r="J9" s="104">
        <v>6</v>
      </c>
      <c r="V9" s="117"/>
    </row>
    <row r="10" spans="1:22" ht="15.75" thickBot="1">
      <c r="A10" s="56" t="s">
        <v>1626</v>
      </c>
      <c r="B10" s="90">
        <f>SUM(B4:B9)</f>
        <v>165</v>
      </c>
      <c r="C10" s="91">
        <f t="shared" ref="C10:J10" si="0">SUM(C4:C9)</f>
        <v>236</v>
      </c>
      <c r="D10" s="105">
        <f t="shared" si="0"/>
        <v>203</v>
      </c>
      <c r="E10" s="90">
        <f t="shared" si="0"/>
        <v>142</v>
      </c>
      <c r="F10" s="91">
        <f t="shared" si="0"/>
        <v>200</v>
      </c>
      <c r="G10" s="105">
        <f t="shared" si="0"/>
        <v>176</v>
      </c>
      <c r="H10" s="90">
        <f t="shared" si="0"/>
        <v>36</v>
      </c>
      <c r="I10" s="91">
        <f t="shared" si="0"/>
        <v>51</v>
      </c>
      <c r="J10" s="105">
        <f t="shared" si="0"/>
        <v>44</v>
      </c>
      <c r="V10" s="117"/>
    </row>
    <row r="11" spans="1:22" ht="19.5" customHeight="1">
      <c r="V11" s="117"/>
    </row>
    <row r="12" spans="1:22" ht="19.5" customHeight="1">
      <c r="V12" s="58"/>
    </row>
    <row r="13" spans="1:22" ht="19.5" customHeight="1">
      <c r="V13" s="58"/>
    </row>
    <row r="14" spans="1:22" ht="284.25" customHeight="1" thickBot="1">
      <c r="V14" s="58"/>
    </row>
    <row r="15" spans="1:22">
      <c r="B15" s="118" t="s">
        <v>1661</v>
      </c>
      <c r="C15" s="119"/>
      <c r="D15" s="120"/>
      <c r="E15" s="118" t="s">
        <v>1607</v>
      </c>
      <c r="F15" s="119"/>
      <c r="G15" s="120"/>
    </row>
    <row r="16" spans="1:22" ht="15.75" thickBot="1">
      <c r="B16" s="96">
        <v>2016</v>
      </c>
      <c r="C16" s="97">
        <v>2017</v>
      </c>
      <c r="D16" s="98">
        <v>2018</v>
      </c>
      <c r="E16" s="97">
        <v>2016</v>
      </c>
      <c r="F16" s="97">
        <v>2017</v>
      </c>
      <c r="G16" s="98">
        <v>2018</v>
      </c>
    </row>
    <row r="17" spans="1:13">
      <c r="A17" t="s">
        <v>1246</v>
      </c>
      <c r="B17" s="81">
        <v>21</v>
      </c>
      <c r="C17" s="76">
        <v>21</v>
      </c>
      <c r="D17" s="106">
        <v>31</v>
      </c>
      <c r="E17" s="99">
        <v>0</v>
      </c>
      <c r="F17" s="76">
        <v>1</v>
      </c>
      <c r="G17" s="106">
        <v>11</v>
      </c>
    </row>
    <row r="18" spans="1:13">
      <c r="A18" t="s">
        <v>1247</v>
      </c>
      <c r="B18" s="82">
        <v>58</v>
      </c>
      <c r="C18" s="60">
        <v>66</v>
      </c>
      <c r="D18" s="103">
        <v>54</v>
      </c>
      <c r="E18" s="80">
        <v>24</v>
      </c>
      <c r="F18" s="60">
        <v>27</v>
      </c>
      <c r="G18" s="103">
        <v>20</v>
      </c>
    </row>
    <row r="19" spans="1:13">
      <c r="A19" t="s">
        <v>1248</v>
      </c>
      <c r="B19" s="82">
        <v>46</v>
      </c>
      <c r="C19" s="60">
        <v>27</v>
      </c>
      <c r="D19" s="103">
        <v>26</v>
      </c>
      <c r="E19" s="80">
        <v>7</v>
      </c>
      <c r="F19" s="60">
        <v>5</v>
      </c>
      <c r="G19" s="103">
        <v>2</v>
      </c>
    </row>
    <row r="20" spans="1:13">
      <c r="A20" t="s">
        <v>1249</v>
      </c>
      <c r="B20" s="82">
        <v>31</v>
      </c>
      <c r="C20" s="60">
        <v>44</v>
      </c>
      <c r="D20" s="103">
        <v>30</v>
      </c>
      <c r="E20" s="80">
        <v>11</v>
      </c>
      <c r="F20" s="60">
        <v>9</v>
      </c>
      <c r="G20" s="103">
        <v>2</v>
      </c>
    </row>
    <row r="21" spans="1:13">
      <c r="A21" t="s">
        <v>1251</v>
      </c>
      <c r="B21" s="82">
        <v>39</v>
      </c>
      <c r="C21" s="60">
        <v>62</v>
      </c>
      <c r="D21" s="103">
        <v>67</v>
      </c>
      <c r="E21" s="80">
        <v>16</v>
      </c>
      <c r="F21" s="60">
        <v>23</v>
      </c>
      <c r="G21" s="103">
        <v>25</v>
      </c>
    </row>
    <row r="22" spans="1:13" ht="15.75" thickBot="1">
      <c r="A22" t="s">
        <v>1250</v>
      </c>
      <c r="B22" s="86" t="s">
        <v>1660</v>
      </c>
      <c r="C22" s="87">
        <v>36</v>
      </c>
      <c r="D22" s="107">
        <v>29</v>
      </c>
      <c r="E22" s="100" t="s">
        <v>1660</v>
      </c>
      <c r="F22" s="87">
        <v>5</v>
      </c>
      <c r="G22" s="107">
        <v>6</v>
      </c>
    </row>
    <row r="23" spans="1:13" ht="15.75" thickBot="1">
      <c r="A23" s="56" t="s">
        <v>1626</v>
      </c>
      <c r="B23" s="88">
        <f t="shared" ref="B23" si="1">SUM(B17:B22)</f>
        <v>195</v>
      </c>
      <c r="C23" s="89">
        <f t="shared" ref="C23" si="2">SUM(C17:C22)</f>
        <v>256</v>
      </c>
      <c r="D23" s="108">
        <f t="shared" ref="D23" si="3">SUM(D17:D22)</f>
        <v>237</v>
      </c>
      <c r="E23" s="101">
        <f t="shared" ref="E23" si="4">SUM(E17:E22)</f>
        <v>58</v>
      </c>
      <c r="F23" s="89">
        <f t="shared" ref="F23" si="5">SUM(F17:F22)</f>
        <v>70</v>
      </c>
      <c r="G23" s="108">
        <f t="shared" ref="G23" si="6">SUM(G17:G22)</f>
        <v>66</v>
      </c>
    </row>
    <row r="24" spans="1:13" ht="324" customHeight="1"/>
    <row r="25" spans="1:13" ht="47.25" customHeight="1" thickBot="1"/>
    <row r="26" spans="1:13">
      <c r="B26" s="118" t="s">
        <v>1591</v>
      </c>
      <c r="C26" s="119"/>
      <c r="D26" s="120"/>
      <c r="E26" s="118" t="s">
        <v>1662</v>
      </c>
      <c r="F26" s="119"/>
      <c r="G26" s="120"/>
      <c r="H26" s="118" t="s">
        <v>1609</v>
      </c>
      <c r="I26" s="119"/>
      <c r="J26" s="120"/>
      <c r="K26" s="118" t="s">
        <v>1663</v>
      </c>
      <c r="L26" s="119"/>
      <c r="M26" s="120"/>
    </row>
    <row r="27" spans="1:13" ht="15.75" thickBot="1">
      <c r="B27" s="83">
        <v>2016</v>
      </c>
      <c r="C27" s="84">
        <v>2017</v>
      </c>
      <c r="D27" s="85">
        <v>2018</v>
      </c>
      <c r="E27" s="83">
        <v>2016</v>
      </c>
      <c r="F27" s="84">
        <v>2017</v>
      </c>
      <c r="G27" s="85">
        <v>2018</v>
      </c>
      <c r="H27" s="83">
        <v>2016</v>
      </c>
      <c r="I27" s="84">
        <v>2017</v>
      </c>
      <c r="J27" s="85">
        <v>2018</v>
      </c>
      <c r="K27" s="83">
        <v>2016</v>
      </c>
      <c r="L27" s="84">
        <v>2017</v>
      </c>
      <c r="M27" s="85">
        <v>2018</v>
      </c>
    </row>
    <row r="28" spans="1:13">
      <c r="A28" t="s">
        <v>1246</v>
      </c>
      <c r="B28" s="92">
        <v>16</v>
      </c>
      <c r="C28" s="93">
        <v>18</v>
      </c>
      <c r="D28" s="102">
        <v>21</v>
      </c>
      <c r="E28" s="92">
        <v>12</v>
      </c>
      <c r="F28" s="93">
        <v>14</v>
      </c>
      <c r="G28" s="102">
        <v>14</v>
      </c>
      <c r="H28" s="92">
        <v>0</v>
      </c>
      <c r="I28" s="93">
        <v>1</v>
      </c>
      <c r="J28" s="102">
        <v>5</v>
      </c>
      <c r="K28" s="92">
        <v>0</v>
      </c>
      <c r="L28" s="93">
        <v>1</v>
      </c>
      <c r="M28" s="102">
        <v>3</v>
      </c>
    </row>
    <row r="29" spans="1:13">
      <c r="A29" t="s">
        <v>1247</v>
      </c>
      <c r="B29" s="82">
        <v>39</v>
      </c>
      <c r="C29" s="60">
        <v>50</v>
      </c>
      <c r="D29" s="103">
        <v>38</v>
      </c>
      <c r="E29" s="82">
        <v>21</v>
      </c>
      <c r="F29" s="60">
        <v>20</v>
      </c>
      <c r="G29" s="103">
        <v>16</v>
      </c>
      <c r="H29" s="82">
        <v>12</v>
      </c>
      <c r="I29" s="60">
        <v>19</v>
      </c>
      <c r="J29" s="103">
        <v>12</v>
      </c>
      <c r="K29" s="82">
        <v>5</v>
      </c>
      <c r="L29" s="60">
        <v>7</v>
      </c>
      <c r="M29" s="103">
        <v>6</v>
      </c>
    </row>
    <row r="30" spans="1:13">
      <c r="A30" t="s">
        <v>1248</v>
      </c>
      <c r="B30" s="82">
        <v>41</v>
      </c>
      <c r="C30" s="60">
        <v>20</v>
      </c>
      <c r="D30" s="103">
        <v>16</v>
      </c>
      <c r="E30" s="82">
        <v>23</v>
      </c>
      <c r="F30" s="60">
        <v>10</v>
      </c>
      <c r="G30" s="103">
        <v>9</v>
      </c>
      <c r="H30" s="82">
        <v>7</v>
      </c>
      <c r="I30" s="60">
        <v>3</v>
      </c>
      <c r="J30" s="103">
        <v>1</v>
      </c>
      <c r="K30" s="82">
        <v>5</v>
      </c>
      <c r="L30" s="60">
        <v>3</v>
      </c>
      <c r="M30" s="103">
        <v>1</v>
      </c>
    </row>
    <row r="31" spans="1:13">
      <c r="A31" t="s">
        <v>1249</v>
      </c>
      <c r="B31" s="82">
        <v>21</v>
      </c>
      <c r="C31" s="60">
        <v>38</v>
      </c>
      <c r="D31" s="103">
        <v>26</v>
      </c>
      <c r="E31" s="82">
        <v>14</v>
      </c>
      <c r="F31" s="60">
        <v>17</v>
      </c>
      <c r="G31" s="103">
        <v>14</v>
      </c>
      <c r="H31" s="82">
        <v>7</v>
      </c>
      <c r="I31" s="60">
        <v>9</v>
      </c>
      <c r="J31" s="103">
        <v>2</v>
      </c>
      <c r="K31" s="82">
        <v>5</v>
      </c>
      <c r="L31" s="60">
        <v>6</v>
      </c>
      <c r="M31" s="103">
        <v>2</v>
      </c>
    </row>
    <row r="32" spans="1:13">
      <c r="A32" t="s">
        <v>1251</v>
      </c>
      <c r="B32" s="82">
        <v>25</v>
      </c>
      <c r="C32" s="60">
        <v>39</v>
      </c>
      <c r="D32" s="103">
        <v>48</v>
      </c>
      <c r="E32" s="82">
        <v>8</v>
      </c>
      <c r="F32" s="60">
        <v>15</v>
      </c>
      <c r="G32" s="103">
        <v>30</v>
      </c>
      <c r="H32" s="82">
        <v>10</v>
      </c>
      <c r="I32" s="60">
        <v>14</v>
      </c>
      <c r="J32" s="103">
        <v>18</v>
      </c>
      <c r="K32" s="82">
        <v>4</v>
      </c>
      <c r="L32" s="60">
        <v>5</v>
      </c>
      <c r="M32" s="103">
        <v>10</v>
      </c>
    </row>
    <row r="33" spans="1:13" ht="15.75" thickBot="1">
      <c r="A33" t="s">
        <v>1250</v>
      </c>
      <c r="B33" s="94" t="s">
        <v>1660</v>
      </c>
      <c r="C33" s="95">
        <v>35</v>
      </c>
      <c r="D33" s="104">
        <v>27</v>
      </c>
      <c r="E33" s="94" t="s">
        <v>1660</v>
      </c>
      <c r="F33" s="95">
        <v>18</v>
      </c>
      <c r="G33" s="104">
        <v>16</v>
      </c>
      <c r="H33" s="94" t="s">
        <v>1660</v>
      </c>
      <c r="I33" s="95">
        <v>5</v>
      </c>
      <c r="J33" s="104">
        <v>6</v>
      </c>
      <c r="K33" s="94" t="s">
        <v>1660</v>
      </c>
      <c r="L33" s="95">
        <v>3</v>
      </c>
      <c r="M33" s="104">
        <v>5</v>
      </c>
    </row>
    <row r="34" spans="1:13" ht="15.75" thickBot="1">
      <c r="A34" s="56" t="s">
        <v>1626</v>
      </c>
      <c r="B34" s="90">
        <f t="shared" ref="B34" si="7">SUM(B28:B33)</f>
        <v>142</v>
      </c>
      <c r="C34" s="91">
        <f t="shared" ref="C34" si="8">SUM(C28:C33)</f>
        <v>200</v>
      </c>
      <c r="D34" s="105">
        <f t="shared" ref="D34" si="9">SUM(D28:D33)</f>
        <v>176</v>
      </c>
      <c r="E34" s="90">
        <f t="shared" ref="E34" si="10">SUM(E28:E33)</f>
        <v>78</v>
      </c>
      <c r="F34" s="91">
        <f t="shared" ref="F34" si="11">SUM(F28:F33)</f>
        <v>94</v>
      </c>
      <c r="G34" s="105">
        <f t="shared" ref="G34" si="12">SUM(G28:G33)</f>
        <v>99</v>
      </c>
      <c r="H34" s="90">
        <f t="shared" ref="H34" si="13">SUM(H28:H33)</f>
        <v>36</v>
      </c>
      <c r="I34" s="91">
        <f t="shared" ref="I34" si="14">SUM(I28:I33)</f>
        <v>51</v>
      </c>
      <c r="J34" s="105">
        <f t="shared" ref="J34" si="15">SUM(J28:J33)</f>
        <v>44</v>
      </c>
      <c r="K34" s="90">
        <f t="shared" ref="K34" si="16">SUM(K28:K33)</f>
        <v>19</v>
      </c>
      <c r="L34" s="91">
        <f t="shared" ref="L34" si="17">SUM(L28:L33)</f>
        <v>25</v>
      </c>
      <c r="M34" s="105">
        <f t="shared" ref="M34" si="18">SUM(M28:M33)</f>
        <v>27</v>
      </c>
    </row>
    <row r="35" spans="1:13" ht="15.75" thickBot="1"/>
    <row r="36" spans="1:13">
      <c r="B36" s="121" t="s">
        <v>1599</v>
      </c>
      <c r="C36" s="122"/>
      <c r="D36" s="123"/>
      <c r="E36" s="118" t="s">
        <v>1664</v>
      </c>
      <c r="F36" s="119"/>
      <c r="G36" s="120"/>
      <c r="H36" s="118" t="s">
        <v>1607</v>
      </c>
      <c r="I36" s="119"/>
      <c r="J36" s="120"/>
      <c r="K36" s="118" t="s">
        <v>1619</v>
      </c>
      <c r="L36" s="119"/>
      <c r="M36" s="120"/>
    </row>
    <row r="37" spans="1:13" ht="15.75" thickBot="1">
      <c r="B37" s="77">
        <v>2016</v>
      </c>
      <c r="C37" s="78">
        <v>2017</v>
      </c>
      <c r="D37" s="79">
        <v>2018</v>
      </c>
      <c r="E37" s="83">
        <v>2016</v>
      </c>
      <c r="F37" s="84">
        <v>2017</v>
      </c>
      <c r="G37" s="85">
        <v>2018</v>
      </c>
      <c r="H37" s="83">
        <v>2016</v>
      </c>
      <c r="I37" s="84">
        <v>2017</v>
      </c>
      <c r="J37" s="85">
        <v>2018</v>
      </c>
      <c r="K37" s="83">
        <v>2016</v>
      </c>
      <c r="L37" s="84">
        <v>2017</v>
      </c>
      <c r="M37" s="85">
        <v>2018</v>
      </c>
    </row>
    <row r="38" spans="1:13">
      <c r="A38" t="s">
        <v>1246</v>
      </c>
      <c r="B38" s="81">
        <v>21</v>
      </c>
      <c r="C38" s="76">
        <v>21</v>
      </c>
      <c r="D38" s="106">
        <v>31</v>
      </c>
      <c r="E38" s="82">
        <v>16</v>
      </c>
      <c r="F38" s="60">
        <v>17</v>
      </c>
      <c r="G38" s="103">
        <v>23</v>
      </c>
      <c r="H38" s="82">
        <v>0</v>
      </c>
      <c r="I38" s="60">
        <v>1</v>
      </c>
      <c r="J38" s="103">
        <v>11</v>
      </c>
      <c r="K38" s="82">
        <v>0</v>
      </c>
      <c r="L38" s="60">
        <v>1</v>
      </c>
      <c r="M38" s="103">
        <v>8</v>
      </c>
    </row>
    <row r="39" spans="1:13">
      <c r="A39" t="s">
        <v>1247</v>
      </c>
      <c r="B39" s="82">
        <v>58</v>
      </c>
      <c r="C39" s="60">
        <v>66</v>
      </c>
      <c r="D39" s="103">
        <v>54</v>
      </c>
      <c r="E39" s="82">
        <v>26</v>
      </c>
      <c r="F39" s="60">
        <v>23</v>
      </c>
      <c r="G39" s="103">
        <v>23</v>
      </c>
      <c r="H39" s="82">
        <v>24</v>
      </c>
      <c r="I39" s="60">
        <v>27</v>
      </c>
      <c r="J39" s="103">
        <v>20</v>
      </c>
      <c r="K39" s="82">
        <v>7</v>
      </c>
      <c r="L39" s="60">
        <v>8</v>
      </c>
      <c r="M39" s="103">
        <v>10</v>
      </c>
    </row>
    <row r="40" spans="1:13">
      <c r="A40" t="s">
        <v>1248</v>
      </c>
      <c r="B40" s="82">
        <v>46</v>
      </c>
      <c r="C40" s="60">
        <v>27</v>
      </c>
      <c r="D40" s="103">
        <v>26</v>
      </c>
      <c r="E40" s="82">
        <v>24</v>
      </c>
      <c r="F40" s="60">
        <v>16</v>
      </c>
      <c r="G40" s="103">
        <v>15</v>
      </c>
      <c r="H40" s="82">
        <v>7</v>
      </c>
      <c r="I40" s="60">
        <v>5</v>
      </c>
      <c r="J40" s="103">
        <v>2</v>
      </c>
      <c r="K40" s="82">
        <v>5</v>
      </c>
      <c r="L40" s="60">
        <v>5</v>
      </c>
      <c r="M40" s="103">
        <v>2</v>
      </c>
    </row>
    <row r="41" spans="1:13">
      <c r="A41" t="s">
        <v>1249</v>
      </c>
      <c r="B41" s="82">
        <v>31</v>
      </c>
      <c r="C41" s="60">
        <v>44</v>
      </c>
      <c r="D41" s="103">
        <v>30</v>
      </c>
      <c r="E41" s="82">
        <v>21</v>
      </c>
      <c r="F41" s="60">
        <v>19</v>
      </c>
      <c r="G41" s="103">
        <v>16</v>
      </c>
      <c r="H41" s="82">
        <v>11</v>
      </c>
      <c r="I41" s="60">
        <v>9</v>
      </c>
      <c r="J41" s="103">
        <v>2</v>
      </c>
      <c r="K41" s="82">
        <v>9</v>
      </c>
      <c r="L41" s="60">
        <v>6</v>
      </c>
      <c r="M41" s="103">
        <v>2</v>
      </c>
    </row>
    <row r="42" spans="1:13">
      <c r="A42" t="s">
        <v>1251</v>
      </c>
      <c r="B42" s="82">
        <v>39</v>
      </c>
      <c r="C42" s="60">
        <v>62</v>
      </c>
      <c r="D42" s="103">
        <v>67</v>
      </c>
      <c r="E42" s="82">
        <v>14</v>
      </c>
      <c r="F42" s="60">
        <v>23</v>
      </c>
      <c r="G42" s="103">
        <v>42</v>
      </c>
      <c r="H42" s="82">
        <v>16</v>
      </c>
      <c r="I42" s="60">
        <v>23</v>
      </c>
      <c r="J42" s="103">
        <v>25</v>
      </c>
      <c r="K42" s="82">
        <v>8</v>
      </c>
      <c r="L42" s="60">
        <v>7</v>
      </c>
      <c r="M42" s="103">
        <v>15</v>
      </c>
    </row>
    <row r="43" spans="1:13" ht="15.75" thickBot="1">
      <c r="A43" t="s">
        <v>1250</v>
      </c>
      <c r="B43" s="86" t="s">
        <v>1660</v>
      </c>
      <c r="C43" s="87">
        <v>36</v>
      </c>
      <c r="D43" s="107">
        <v>29</v>
      </c>
      <c r="E43" s="86" t="s">
        <v>1660</v>
      </c>
      <c r="F43" s="87">
        <v>18</v>
      </c>
      <c r="G43" s="107">
        <v>18</v>
      </c>
      <c r="H43" s="86" t="s">
        <v>1660</v>
      </c>
      <c r="I43" s="87">
        <v>5</v>
      </c>
      <c r="J43" s="107">
        <v>6</v>
      </c>
      <c r="K43" s="86" t="s">
        <v>1660</v>
      </c>
      <c r="L43" s="87">
        <v>3</v>
      </c>
      <c r="M43" s="107">
        <v>5</v>
      </c>
    </row>
    <row r="44" spans="1:13" ht="15.75" thickBot="1">
      <c r="A44" s="56" t="s">
        <v>1626</v>
      </c>
      <c r="B44" s="88">
        <f t="shared" ref="B44" si="19">SUM(B38:B43)</f>
        <v>195</v>
      </c>
      <c r="C44" s="89">
        <f t="shared" ref="C44" si="20">SUM(C38:C43)</f>
        <v>256</v>
      </c>
      <c r="D44" s="108">
        <f t="shared" ref="D44" si="21">SUM(D38:D43)</f>
        <v>237</v>
      </c>
      <c r="E44" s="88">
        <f t="shared" ref="E44" si="22">SUM(E38:E43)</f>
        <v>101</v>
      </c>
      <c r="F44" s="89">
        <f t="shared" ref="F44" si="23">SUM(F38:F43)</f>
        <v>116</v>
      </c>
      <c r="G44" s="108">
        <f t="shared" ref="G44" si="24">SUM(G38:G43)</f>
        <v>137</v>
      </c>
      <c r="H44" s="88">
        <f t="shared" ref="H44" si="25">SUM(H38:H43)</f>
        <v>58</v>
      </c>
      <c r="I44" s="89">
        <f t="shared" ref="I44" si="26">SUM(I38:I43)</f>
        <v>70</v>
      </c>
      <c r="J44" s="108">
        <f t="shared" ref="J44" si="27">SUM(J38:J43)</f>
        <v>66</v>
      </c>
      <c r="K44" s="88">
        <f t="shared" ref="K44" si="28">SUM(K38:K43)</f>
        <v>29</v>
      </c>
      <c r="L44" s="89">
        <f t="shared" ref="L44" si="29">SUM(L38:L43)</f>
        <v>30</v>
      </c>
      <c r="M44" s="108">
        <f t="shared" ref="M44" si="30">SUM(M38:M43)</f>
        <v>42</v>
      </c>
    </row>
  </sheetData>
  <mergeCells count="16">
    <mergeCell ref="B2:D2"/>
    <mergeCell ref="E2:G2"/>
    <mergeCell ref="H2:J2"/>
    <mergeCell ref="B26:D26"/>
    <mergeCell ref="E26:G26"/>
    <mergeCell ref="K26:M26"/>
    <mergeCell ref="B36:D36"/>
    <mergeCell ref="E36:G36"/>
    <mergeCell ref="K36:M36"/>
    <mergeCell ref="H36:J36"/>
    <mergeCell ref="H26:J26"/>
    <mergeCell ref="V3:V5"/>
    <mergeCell ref="V6:V8"/>
    <mergeCell ref="V9:V11"/>
    <mergeCell ref="E15:G15"/>
    <mergeCell ref="B15:D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список</vt:lpstr>
      <vt:lpstr>регистр</vt:lpstr>
      <vt:lpstr>Лист2</vt:lpstr>
      <vt:lpstr>призеры</vt:lpstr>
      <vt:lpstr>статистика</vt:lpstr>
      <vt:lpstr>стат16-17-18</vt:lpstr>
      <vt:lpstr>регистр!Заголовки_для_печати</vt:lpstr>
      <vt:lpstr>регистр!Область_печати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2018-04-27T07:51:29Z</cp:lastPrinted>
  <dcterms:created xsi:type="dcterms:W3CDTF">2018-04-19T05:34:03Z</dcterms:created>
  <dcterms:modified xsi:type="dcterms:W3CDTF">2018-05-08T11:27:12Z</dcterms:modified>
</cp:coreProperties>
</file>